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1600" windowHeight="9735" firstSheet="1" activeTab="1"/>
  </bookViews>
  <sheets>
    <sheet name="Suderinamumo ataskaita" sheetId="4" state="hidden" r:id="rId1"/>
    <sheet name="2022-04" sheetId="13" r:id="rId2"/>
  </sheets>
  <calcPr calcId="144525"/>
</workbook>
</file>

<file path=xl/calcChain.xml><?xml version="1.0" encoding="utf-8"?>
<calcChain xmlns="http://schemas.openxmlformats.org/spreadsheetml/2006/main">
  <c r="AB11" i="13" l="1"/>
  <c r="N25" i="13" l="1"/>
  <c r="Q25" i="13" s="1"/>
  <c r="W11" i="13"/>
  <c r="AC11" i="13" s="1"/>
  <c r="AB15" i="13"/>
  <c r="W15" i="13"/>
  <c r="N24" i="13"/>
  <c r="Q24" i="13" s="1"/>
  <c r="AB14" i="13"/>
  <c r="W14" i="13"/>
  <c r="AB12" i="13"/>
  <c r="W12" i="13"/>
  <c r="AB10" i="13"/>
  <c r="W10" i="13"/>
  <c r="AC15" i="13" l="1"/>
  <c r="AC14" i="13"/>
  <c r="AC12" i="13"/>
  <c r="AC10" i="13"/>
</calcChain>
</file>

<file path=xl/sharedStrings.xml><?xml version="1.0" encoding="utf-8"?>
<sst xmlns="http://schemas.openxmlformats.org/spreadsheetml/2006/main" count="73" uniqueCount="64">
  <si>
    <t>Įstaigos pavadinimas</t>
  </si>
  <si>
    <t>Eil. Nr.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</si>
  <si>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</si>
  <si>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</si>
  <si>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</si>
  <si>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</si>
  <si>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</si>
  <si>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</si>
  <si>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</si>
  <si>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</si>
  <si>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</si>
  <si>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Iš viso pedagoginių pareigybių</t>
  </si>
  <si>
    <t>Iš viso nepedagoginių pareigybių</t>
  </si>
  <si>
    <t>Plungės sporto ir rekreacijos centras</t>
  </si>
  <si>
    <t>Plungės  A. Jucio progimnazija</t>
  </si>
  <si>
    <t>Plungės Senamiesčio mokykla</t>
  </si>
  <si>
    <t>Priedas prie aiškinamojo rašto</t>
  </si>
  <si>
    <t>Pedagoginės pareigybės ir etatai</t>
  </si>
  <si>
    <t>Iš viso pedagoginių etatų skaičius</t>
  </si>
  <si>
    <t>Nepedagoginės pareigybės ir etatai</t>
  </si>
  <si>
    <t xml:space="preserve">Iš viso nepedagoginių etatų skaičius </t>
  </si>
  <si>
    <t>iš viso etatų</t>
  </si>
  <si>
    <t>Direktorius</t>
  </si>
  <si>
    <t>Direktoriaus pav. ugdymui</t>
  </si>
  <si>
    <t>Skyriaus vedėjas</t>
  </si>
  <si>
    <t>Ugdymo skyriaus vedėjas</t>
  </si>
  <si>
    <t>Švietimo pagalbos ir konsultavimo skyriaus vedėjas</t>
  </si>
  <si>
    <t>Logopedas</t>
  </si>
  <si>
    <t>Specialusis pedagogas</t>
  </si>
  <si>
    <t>Judesio korekcijos pedagogas</t>
  </si>
  <si>
    <t>Surdopedagogas</t>
  </si>
  <si>
    <t>Socialinis pedagogas</t>
  </si>
  <si>
    <t xml:space="preserve">Psichologas </t>
  </si>
  <si>
    <t>Priešmokyklinio ugdymo mokytojas</t>
  </si>
  <si>
    <t xml:space="preserve"> Ikimokyklinio ugdymo mokytojas</t>
  </si>
  <si>
    <t>Neformaliojo ugdymo mokytojas (kūno kultūrai)</t>
  </si>
  <si>
    <t>Neformalaus ugdymo pedagogas</t>
  </si>
  <si>
    <t>Meninio ugdymo mokytojas</t>
  </si>
  <si>
    <t>Koncertmeisteris</t>
  </si>
  <si>
    <t>Gynybinio pilietinio ugdymo mokytojas  (instruktorius)</t>
  </si>
  <si>
    <t>*Bendrabučio auklėtojas</t>
  </si>
  <si>
    <t>Mokytojai</t>
  </si>
  <si>
    <t>Bibliotekos, skaityklos vedėjas, bibliotekininkas</t>
  </si>
  <si>
    <t>Mokytojo padėjėjas</t>
  </si>
  <si>
    <t>Gydytojas neurologas</t>
  </si>
  <si>
    <t>IKT specialistas</t>
  </si>
  <si>
    <t>Plungės r. Žem. Kalvarijos M. Valančiaus gimnazija</t>
  </si>
  <si>
    <r>
      <t xml:space="preserve">1.3. </t>
    </r>
    <r>
      <rPr>
        <b/>
        <sz val="10"/>
        <rFont val="Times New Roman"/>
        <family val="1"/>
        <charset val="186"/>
      </rPr>
      <t>PLUNGĖS SPORTO IR REKREACIJOS CENTRO DIDŽIAUSIAS LEISTINAS PEDAGOGINIŲ PAREIGYBIŲ SKAIČIUS</t>
    </r>
  </si>
  <si>
    <t xml:space="preserve">Pedagoginės pareigybės </t>
  </si>
  <si>
    <t>Iš viso etatų</t>
  </si>
  <si>
    <t xml:space="preserve">Direktorius </t>
  </si>
  <si>
    <t>Direktoriaus pavaduotojas (ugdymui)</t>
  </si>
  <si>
    <t>direktoriaus pavaduotojas</t>
  </si>
  <si>
    <t>Priešmok. ugd. ped.</t>
  </si>
  <si>
    <t>Auklėtojas</t>
  </si>
  <si>
    <t>Meninio ugdymo pedagogas</t>
  </si>
  <si>
    <t>Trenenris</t>
  </si>
  <si>
    <t>1.1.   PLUNGĖS RAJONO ŠVIETIMO ĮSTAIGŲ DIDŽIAUSIAIS LEISTINAS PEDAGOGINIŲ PAREIGYBIŲ  BEI NEPEDAGOGINIŲ PAREIGYBIŲ, FINANSUOJAMŲ IŠ MOKYMO  LĖŠŲ, SKAIČIUS</t>
  </si>
  <si>
    <t>Ugdymo procesui oganizuoti ir valdyti</t>
  </si>
  <si>
    <t xml:space="preserve">Švietimo pagalbos specialistai </t>
  </si>
  <si>
    <t>Kiti pedagogai</t>
  </si>
  <si>
    <t>Bibliotekos darbuotojai</t>
  </si>
  <si>
    <t>Švietimo pagalbos specialistai (mokytojo padėjėjai)</t>
  </si>
  <si>
    <t>Kitos nepedagoginės pareigybės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</si>
</sst>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Cambria"/>
      <family val="1"/>
      <charset val="186"/>
    </font>
    <font>
      <sz val="10"/>
      <name val="Cambria"/>
      <family val="1"/>
      <charset val="186"/>
    </font>
    <font>
      <strike/>
      <sz val="11"/>
      <name val="Cambria"/>
      <family val="1"/>
      <charset val="186"/>
    </font>
    <font>
      <strike/>
      <sz val="10"/>
      <name val="Cambria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color rgb="FFFF0000"/>
      <name val="Cambria"/>
      <family val="1"/>
      <charset val="186"/>
    </font>
    <font>
      <b/>
      <strike/>
      <sz val="10"/>
      <name val="Cambria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Cambria"/>
      <family val="1"/>
      <charset val="186"/>
    </font>
    <font>
      <b/>
      <strike/>
      <sz val="10"/>
      <color rgb="FFFF0000"/>
      <name val="Cambria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D8E4BC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2" fillId="0" borderId="0" xfId="0" applyNumberFormat="1" applyFont="1" applyFill="1" applyBorder="1"/>
    <xf numFmtId="0" fontId="6" fillId="0" borderId="0" xfId="0" applyFont="1"/>
    <xf numFmtId="0" fontId="8" fillId="0" borderId="0" xfId="0" applyFont="1" applyAlignment="1">
      <alignment horizontal="center" wrapText="1"/>
    </xf>
    <xf numFmtId="0" fontId="9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/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0" fontId="10" fillId="0" borderId="0" xfId="0" applyFont="1" applyFill="1" applyBorder="1"/>
    <xf numFmtId="0" fontId="11" fillId="0" borderId="0" xfId="0" applyNumberFormat="1" applyFont="1" applyFill="1" applyBorder="1"/>
    <xf numFmtId="0" fontId="9" fillId="0" borderId="10" xfId="0" applyNumberFormat="1" applyFont="1" applyFill="1" applyBorder="1" applyAlignment="1">
      <alignment horizontal="center"/>
    </xf>
    <xf numFmtId="0" fontId="11" fillId="0" borderId="1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 wrapText="1"/>
    </xf>
    <xf numFmtId="0" fontId="11" fillId="0" borderId="5" xfId="0" applyNumberFormat="1" applyFont="1" applyFill="1" applyBorder="1" applyAlignment="1">
      <alignment wrapText="1"/>
    </xf>
    <xf numFmtId="0" fontId="11" fillId="0" borderId="4" xfId="0" applyNumberFormat="1" applyFont="1" applyFill="1" applyBorder="1" applyAlignment="1">
      <alignment horizontal="center" textRotation="90" wrapText="1"/>
    </xf>
    <xf numFmtId="0" fontId="11" fillId="0" borderId="4" xfId="0" applyNumberFormat="1" applyFont="1" applyFill="1" applyBorder="1" applyAlignment="1">
      <alignment horizontal="left" textRotation="90" wrapText="1"/>
    </xf>
    <xf numFmtId="0" fontId="11" fillId="4" borderId="4" xfId="0" applyNumberFormat="1" applyFont="1" applyFill="1" applyBorder="1" applyAlignment="1">
      <alignment horizontal="left" textRotation="90" wrapText="1"/>
    </xf>
    <xf numFmtId="2" fontId="13" fillId="0" borderId="4" xfId="0" applyNumberFormat="1" applyFont="1" applyFill="1" applyBorder="1" applyAlignment="1">
      <alignment horizontal="center" wrapText="1"/>
    </xf>
    <xf numFmtId="2" fontId="9" fillId="0" borderId="0" xfId="0" applyNumberFormat="1" applyFont="1" applyFill="1" applyBorder="1"/>
    <xf numFmtId="2" fontId="14" fillId="0" borderId="0" xfId="0" applyNumberFormat="1" applyFont="1" applyFill="1" applyBorder="1"/>
    <xf numFmtId="0" fontId="11" fillId="0" borderId="0" xfId="0" applyNumberFormat="1" applyFont="1" applyFill="1" applyBorder="1" applyAlignment="1">
      <alignment wrapText="1"/>
    </xf>
    <xf numFmtId="0" fontId="11" fillId="0" borderId="4" xfId="0" applyNumberFormat="1" applyFont="1" applyFill="1" applyBorder="1" applyAlignment="1">
      <alignment textRotation="90" wrapText="1"/>
    </xf>
    <xf numFmtId="0" fontId="11" fillId="0" borderId="0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textRotation="90" wrapText="1"/>
    </xf>
    <xf numFmtId="0" fontId="3" fillId="0" borderId="4" xfId="0" applyNumberFormat="1" applyFont="1" applyFill="1" applyBorder="1" applyAlignment="1">
      <alignment horizontal="left" textRotation="90" wrapText="1"/>
    </xf>
    <xf numFmtId="0" fontId="9" fillId="0" borderId="4" xfId="0" applyNumberFormat="1" applyFont="1" applyFill="1" applyBorder="1" applyAlignment="1">
      <alignment wrapText="1"/>
    </xf>
    <xf numFmtId="0" fontId="9" fillId="0" borderId="4" xfId="0" applyNumberFormat="1" applyFont="1" applyFill="1" applyBorder="1"/>
    <xf numFmtId="0" fontId="14" fillId="0" borderId="4" xfId="0" applyNumberFormat="1" applyFont="1" applyFill="1" applyBorder="1"/>
    <xf numFmtId="2" fontId="14" fillId="0" borderId="4" xfId="0" applyNumberFormat="1" applyFont="1" applyFill="1" applyBorder="1" applyAlignment="1">
      <alignment horizontal="center" wrapText="1"/>
    </xf>
    <xf numFmtId="0" fontId="14" fillId="0" borderId="4" xfId="0" applyNumberFormat="1" applyFont="1" applyFill="1" applyBorder="1" applyAlignment="1">
      <alignment horizontal="center"/>
    </xf>
    <xf numFmtId="2" fontId="14" fillId="0" borderId="4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/>
    <xf numFmtId="0" fontId="8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/>
    <xf numFmtId="0" fontId="6" fillId="0" borderId="4" xfId="0" applyNumberFormat="1" applyFont="1" applyFill="1" applyBorder="1" applyAlignment="1">
      <alignment horizontal="center" wrapText="1"/>
    </xf>
    <xf numFmtId="0" fontId="6" fillId="0" borderId="4" xfId="0" applyNumberFormat="1" applyFont="1" applyFill="1" applyBorder="1" applyAlignment="1">
      <alignment wrapText="1"/>
    </xf>
    <xf numFmtId="2" fontId="6" fillId="0" borderId="4" xfId="0" applyNumberFormat="1" applyFont="1" applyFill="1" applyBorder="1" applyAlignment="1">
      <alignment horizontal="center" vertical="top" wrapText="1"/>
    </xf>
    <xf numFmtId="2" fontId="5" fillId="0" borderId="4" xfId="0" applyNumberFormat="1" applyFont="1" applyFill="1" applyBorder="1" applyAlignment="1">
      <alignment horizontal="center" vertical="top" wrapText="1"/>
    </xf>
    <xf numFmtId="2" fontId="12" fillId="0" borderId="4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Fill="1" applyBorder="1" applyAlignment="1">
      <alignment horizontal="center" vertical="top" wrapText="1"/>
    </xf>
    <xf numFmtId="2" fontId="5" fillId="0" borderId="4" xfId="0" applyNumberFormat="1" applyFont="1" applyFill="1" applyBorder="1" applyAlignment="1">
      <alignment horizontal="center" wrapText="1"/>
    </xf>
    <xf numFmtId="0" fontId="8" fillId="0" borderId="4" xfId="0" applyNumberFormat="1" applyFont="1" applyFill="1" applyBorder="1" applyAlignment="1">
      <alignment horizontal="center" wrapText="1"/>
    </xf>
    <xf numFmtId="0" fontId="8" fillId="0" borderId="4" xfId="0" applyNumberFormat="1" applyFont="1" applyFill="1" applyBorder="1" applyAlignment="1">
      <alignment wrapText="1"/>
    </xf>
    <xf numFmtId="2" fontId="8" fillId="0" borderId="4" xfId="0" applyNumberFormat="1" applyFont="1" applyFill="1" applyBorder="1" applyAlignment="1">
      <alignment horizontal="center" vertical="top" wrapText="1"/>
    </xf>
    <xf numFmtId="2" fontId="13" fillId="0" borderId="4" xfId="0" applyNumberFormat="1" applyFont="1" applyFill="1" applyBorder="1" applyAlignment="1">
      <alignment horizontal="center" vertical="top" wrapText="1"/>
    </xf>
    <xf numFmtId="2" fontId="15" fillId="0" borderId="4" xfId="0" applyNumberFormat="1" applyFont="1" applyFill="1" applyBorder="1" applyAlignment="1">
      <alignment horizontal="center" vertical="top" wrapText="1"/>
    </xf>
    <xf numFmtId="2" fontId="13" fillId="0" borderId="6" xfId="0" applyNumberFormat="1" applyFont="1" applyFill="1" applyBorder="1" applyAlignment="1">
      <alignment horizontal="center" vertical="top" wrapText="1"/>
    </xf>
    <xf numFmtId="0" fontId="6" fillId="0" borderId="4" xfId="0" applyNumberFormat="1" applyFont="1" applyFill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0" fontId="8" fillId="0" borderId="4" xfId="0" applyNumberFormat="1" applyFont="1" applyFill="1" applyBorder="1"/>
    <xf numFmtId="0" fontId="6" fillId="0" borderId="0" xfId="0" applyFont="1" applyFill="1" applyBorder="1"/>
    <xf numFmtId="0" fontId="5" fillId="0" borderId="4" xfId="0" applyNumberFormat="1" applyFont="1" applyFill="1" applyBorder="1" applyAlignment="1">
      <alignment horizontal="center" wrapText="1"/>
    </xf>
    <xf numFmtId="0" fontId="6" fillId="0" borderId="4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2" fontId="16" fillId="0" borderId="4" xfId="0" applyNumberFormat="1" applyFont="1" applyFill="1" applyBorder="1" applyAlignment="1">
      <alignment horizontal="center" wrapText="1"/>
    </xf>
    <xf numFmtId="0" fontId="12" fillId="0" borderId="4" xfId="0" applyNumberFormat="1" applyFont="1" applyFill="1" applyBorder="1" applyAlignment="1">
      <alignment horizontal="center"/>
    </xf>
    <xf numFmtId="0" fontId="12" fillId="0" borderId="4" xfId="0" applyNumberFormat="1" applyFont="1" applyFill="1" applyBorder="1" applyAlignment="1">
      <alignment horizontal="center" wrapText="1"/>
    </xf>
    <xf numFmtId="0" fontId="8" fillId="0" borderId="0" xfId="0" applyNumberFormat="1" applyFont="1" applyFill="1" applyBorder="1" applyAlignment="1">
      <alignment horizontal="center" wrapText="1"/>
    </xf>
    <xf numFmtId="0" fontId="15" fillId="0" borderId="4" xfId="0" applyNumberFormat="1" applyFont="1" applyFill="1" applyBorder="1"/>
    <xf numFmtId="2" fontId="15" fillId="0" borderId="4" xfId="0" applyNumberFormat="1" applyFont="1" applyFill="1" applyBorder="1" applyAlignment="1">
      <alignment horizontal="center" wrapText="1"/>
    </xf>
    <xf numFmtId="0" fontId="15" fillId="0" borderId="4" xfId="0" applyNumberFormat="1" applyFont="1" applyFill="1" applyBorder="1" applyAlignment="1">
      <alignment horizontal="center"/>
    </xf>
    <xf numFmtId="0" fontId="13" fillId="0" borderId="0" xfId="0" applyNumberFormat="1" applyFont="1" applyFill="1" applyBorder="1"/>
    <xf numFmtId="0" fontId="13" fillId="0" borderId="0" xfId="0" applyNumberFormat="1" applyFont="1" applyFill="1" applyBorder="1" applyAlignment="1">
      <alignment wrapText="1"/>
    </xf>
    <xf numFmtId="0" fontId="7" fillId="0" borderId="0" xfId="0" applyNumberFormat="1" applyFont="1" applyFill="1" applyBorder="1"/>
    <xf numFmtId="0" fontId="11" fillId="0" borderId="4" xfId="0" applyNumberFormat="1" applyFont="1" applyFill="1" applyBorder="1" applyAlignment="1">
      <alignment textRotation="90"/>
    </xf>
    <xf numFmtId="0" fontId="15" fillId="0" borderId="4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 wrapText="1"/>
    </xf>
    <xf numFmtId="0" fontId="9" fillId="0" borderId="11" xfId="0" applyNumberFormat="1" applyFont="1" applyFill="1" applyBorder="1" applyAlignment="1">
      <alignment horizontal="center" wrapText="1"/>
    </xf>
    <xf numFmtId="0" fontId="9" fillId="0" borderId="4" xfId="0" applyNumberFormat="1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11" fillId="0" borderId="9" xfId="0" applyNumberFormat="1" applyFont="1" applyFill="1" applyBorder="1" applyAlignment="1">
      <alignment horizontal="center" wrapText="1"/>
    </xf>
    <xf numFmtId="0" fontId="11" fillId="0" borderId="6" xfId="0" applyNumberFormat="1" applyFont="1" applyFill="1" applyBorder="1" applyAlignment="1">
      <alignment horizontal="center" wrapText="1"/>
    </xf>
    <xf numFmtId="2" fontId="11" fillId="0" borderId="9" xfId="0" applyNumberFormat="1" applyFont="1" applyFill="1" applyBorder="1" applyAlignment="1">
      <alignment horizontal="center" wrapText="1"/>
    </xf>
    <xf numFmtId="2" fontId="11" fillId="0" borderId="6" xfId="0" applyNumberFormat="1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3" fillId="0" borderId="7" xfId="0" applyNumberFormat="1" applyFont="1" applyFill="1" applyBorder="1" applyAlignment="1">
      <alignment horizontal="center" wrapText="1"/>
    </xf>
    <xf numFmtId="0" fontId="13" fillId="0" borderId="5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 wrapText="1"/>
    </xf>
    <xf numFmtId="0" fontId="11" fillId="0" borderId="7" xfId="0" applyNumberFormat="1" applyFont="1" applyFill="1" applyBorder="1" applyAlignment="1">
      <alignment horizontal="center"/>
    </xf>
    <xf numFmtId="0" fontId="11" fillId="0" borderId="8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>
      <alignment horizontal="center"/>
    </xf>
    <xf numFmtId="0" fontId="11" fillId="2" borderId="9" xfId="0" applyNumberFormat="1" applyFont="1" applyFill="1" applyBorder="1" applyAlignment="1">
      <alignment horizontal="center" wrapText="1"/>
    </xf>
    <xf numFmtId="0" fontId="11" fillId="2" borderId="6" xfId="0" applyNumberFormat="1" applyFont="1" applyFill="1" applyBorder="1" applyAlignment="1">
      <alignment horizontal="center" wrapText="1"/>
    </xf>
    <xf numFmtId="0" fontId="11" fillId="0" borderId="7" xfId="0" applyNumberFormat="1" applyFont="1" applyFill="1" applyBorder="1" applyAlignment="1">
      <alignment horizontal="center" wrapText="1"/>
    </xf>
    <xf numFmtId="0" fontId="11" fillId="0" borderId="8" xfId="0" applyNumberFormat="1" applyFont="1" applyFill="1" applyBorder="1" applyAlignment="1">
      <alignment horizontal="center" wrapText="1"/>
    </xf>
    <xf numFmtId="2" fontId="11" fillId="2" borderId="9" xfId="0" applyNumberFormat="1" applyFont="1" applyFill="1" applyBorder="1" applyAlignment="1">
      <alignment horizontal="center" wrapText="1"/>
    </xf>
    <xf numFmtId="2" fontId="11" fillId="2" borderId="6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0" fontId="11" fillId="2" borderId="12" xfId="0" applyNumberFormat="1" applyFont="1" applyFill="1" applyBorder="1" applyAlignment="1">
      <alignment horizontal="center" wrapText="1"/>
    </xf>
    <xf numFmtId="2" fontId="11" fillId="2" borderId="12" xfId="0" applyNumberFormat="1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5" borderId="4" xfId="0" applyNumberFormat="1" applyFont="1" applyFill="1" applyBorder="1" applyAlignment="1">
      <alignment horizontal="center"/>
    </xf>
    <xf numFmtId="0" fontId="11" fillId="5" borderId="4" xfId="0" applyNumberFormat="1" applyFont="1" applyFill="1" applyBorder="1" applyAlignment="1">
      <alignment horizontal="center" wrapText="1"/>
    </xf>
    <xf numFmtId="0" fontId="11" fillId="5" borderId="4" xfId="0" applyNumberFormat="1" applyFont="1" applyFill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1" t="s">
        <v>2</v>
      </c>
      <c r="C1" s="1"/>
      <c r="D1" s="5"/>
      <c r="E1" s="5"/>
      <c r="F1" s="5"/>
    </row>
    <row r="2" spans="2:6" x14ac:dyDescent="0.2">
      <c r="B2" s="1" t="s">
        <v>3</v>
      </c>
      <c r="C2" s="1"/>
      <c r="D2" s="5"/>
      <c r="E2" s="5"/>
      <c r="F2" s="5"/>
    </row>
    <row r="3" spans="2:6" x14ac:dyDescent="0.2">
      <c r="B3" s="2"/>
      <c r="C3" s="2"/>
      <c r="D3" s="6"/>
      <c r="E3" s="6"/>
      <c r="F3" s="6"/>
    </row>
    <row r="4" spans="2:6" ht="51" x14ac:dyDescent="0.2">
      <c r="B4" s="2" t="s">
        <v>4</v>
      </c>
      <c r="C4" s="2"/>
      <c r="D4" s="6"/>
      <c r="E4" s="6"/>
      <c r="F4" s="6"/>
    </row>
    <row r="5" spans="2:6" x14ac:dyDescent="0.2">
      <c r="B5" s="2"/>
      <c r="C5" s="2"/>
      <c r="D5" s="6"/>
      <c r="E5" s="6"/>
      <c r="F5" s="6"/>
    </row>
    <row r="6" spans="2:6" x14ac:dyDescent="0.2">
      <c r="B6" s="1" t="s">
        <v>5</v>
      </c>
      <c r="C6" s="1"/>
      <c r="D6" s="5"/>
      <c r="E6" s="5" t="s">
        <v>6</v>
      </c>
      <c r="F6" s="5" t="s">
        <v>7</v>
      </c>
    </row>
    <row r="7" spans="2:6" ht="13.5" thickBot="1" x14ac:dyDescent="0.25">
      <c r="B7" s="2"/>
      <c r="C7" s="2"/>
      <c r="D7" s="6"/>
      <c r="E7" s="6"/>
      <c r="F7" s="6"/>
    </row>
    <row r="8" spans="2:6" ht="26.25" thickBot="1" x14ac:dyDescent="0.25">
      <c r="B8" s="3" t="s">
        <v>8</v>
      </c>
      <c r="C8" s="4"/>
      <c r="D8" s="7"/>
      <c r="E8" s="7">
        <v>27</v>
      </c>
      <c r="F8" s="8" t="s">
        <v>9</v>
      </c>
    </row>
    <row r="9" spans="2:6" x14ac:dyDescent="0.2">
      <c r="B9" s="2"/>
      <c r="C9" s="2"/>
      <c r="D9" s="6"/>
      <c r="E9" s="6"/>
      <c r="F9" s="6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5"/>
  <sheetViews>
    <sheetView tabSelected="1" workbookViewId="0">
      <selection activeCell="AD22" sqref="AD22"/>
    </sheetView>
  </sheetViews>
  <sheetFormatPr defaultRowHeight="12.75" x14ac:dyDescent="0.2"/>
  <cols>
    <col min="1" max="1" width="4.28515625" style="12" customWidth="1"/>
    <col min="2" max="2" width="40.5703125" style="13" customWidth="1"/>
    <col min="3" max="3" width="6" style="13" customWidth="1"/>
    <col min="4" max="4" width="6.42578125" style="13" customWidth="1"/>
    <col min="5" max="5" width="7" style="13" customWidth="1"/>
    <col min="6" max="6" width="4.5703125" style="13" customWidth="1"/>
    <col min="7" max="7" width="10.28515625" style="13" customWidth="1"/>
    <col min="8" max="8" width="6.42578125" style="13" customWidth="1"/>
    <col min="9" max="9" width="6.140625" style="13" customWidth="1"/>
    <col min="10" max="10" width="4.7109375" style="13" customWidth="1"/>
    <col min="11" max="11" width="6.140625" style="13" customWidth="1"/>
    <col min="12" max="12" width="8.28515625" style="13" customWidth="1"/>
    <col min="13" max="13" width="6.85546875" style="13" customWidth="1"/>
    <col min="14" max="14" width="8" style="13" customWidth="1"/>
    <col min="15" max="15" width="6.85546875" style="13" customWidth="1"/>
    <col min="16" max="16" width="6.28515625" style="13" customWidth="1"/>
    <col min="17" max="17" width="6.42578125" style="13" customWidth="1"/>
    <col min="18" max="19" width="4.7109375" style="13" customWidth="1"/>
    <col min="20" max="21" width="6" style="13" customWidth="1"/>
    <col min="22" max="23" width="7.5703125" style="13" customWidth="1"/>
    <col min="24" max="24" width="7" style="13" customWidth="1"/>
    <col min="25" max="25" width="13.5703125" style="13" customWidth="1"/>
    <col min="26" max="26" width="4.85546875" style="13" customWidth="1"/>
    <col min="27" max="27" width="4.85546875" style="17" customWidth="1"/>
    <col min="28" max="28" width="5.85546875" style="13" customWidth="1"/>
    <col min="29" max="29" width="7.28515625" style="15" customWidth="1"/>
    <col min="30" max="30" width="9.140625" style="16"/>
  </cols>
  <sheetData>
    <row r="1" spans="1:30" x14ac:dyDescent="0.2">
      <c r="X1" s="79" t="s">
        <v>16</v>
      </c>
      <c r="Y1" s="79"/>
      <c r="Z1" s="79"/>
      <c r="AA1" s="79"/>
      <c r="AB1" s="79"/>
      <c r="AC1" s="29"/>
    </row>
    <row r="2" spans="1:30" x14ac:dyDescent="0.2">
      <c r="X2" s="14"/>
      <c r="Y2" s="14"/>
      <c r="Z2" s="14"/>
      <c r="AA2" s="14"/>
      <c r="AB2" s="14"/>
    </row>
    <row r="3" spans="1:30" x14ac:dyDescent="0.2">
      <c r="B3" s="105" t="s">
        <v>57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</row>
    <row r="4" spans="1:30" ht="12.75" customHeight="1" x14ac:dyDescent="0.2">
      <c r="A4" s="16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6"/>
    </row>
    <row r="5" spans="1:30" ht="12.75" customHeight="1" x14ac:dyDescent="0.2"/>
    <row r="6" spans="1:30" x14ac:dyDescent="0.2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20"/>
      <c r="Y6" s="20"/>
      <c r="Z6" s="20"/>
      <c r="AA6" s="20"/>
      <c r="AB6" s="20"/>
      <c r="AC6" s="21"/>
    </row>
    <row r="7" spans="1:30" ht="27.75" customHeight="1" x14ac:dyDescent="0.2">
      <c r="A7" s="106" t="s">
        <v>1</v>
      </c>
      <c r="B7" s="108" t="s">
        <v>0</v>
      </c>
      <c r="C7" s="96" t="s">
        <v>17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8"/>
      <c r="W7" s="99" t="s">
        <v>18</v>
      </c>
      <c r="X7" s="101" t="s">
        <v>19</v>
      </c>
      <c r="Y7" s="102"/>
      <c r="Z7" s="102"/>
      <c r="AA7" s="22"/>
      <c r="AB7" s="103" t="s">
        <v>20</v>
      </c>
      <c r="AC7" s="90" t="s">
        <v>21</v>
      </c>
    </row>
    <row r="8" spans="1:30" ht="76.5" customHeight="1" x14ac:dyDescent="0.2">
      <c r="A8" s="110"/>
      <c r="B8" s="111"/>
      <c r="C8" s="115" t="s">
        <v>58</v>
      </c>
      <c r="D8" s="115"/>
      <c r="E8" s="115"/>
      <c r="F8" s="115"/>
      <c r="G8" s="115"/>
      <c r="H8" s="115" t="s">
        <v>59</v>
      </c>
      <c r="I8" s="115"/>
      <c r="J8" s="115"/>
      <c r="K8" s="115"/>
      <c r="L8" s="115"/>
      <c r="M8" s="115"/>
      <c r="N8" s="115" t="s">
        <v>60</v>
      </c>
      <c r="O8" s="115"/>
      <c r="P8" s="115"/>
      <c r="Q8" s="115"/>
      <c r="R8" s="115"/>
      <c r="S8" s="115"/>
      <c r="T8" s="115"/>
      <c r="U8" s="115"/>
      <c r="V8" s="115"/>
      <c r="W8" s="112"/>
      <c r="X8" s="116" t="s">
        <v>61</v>
      </c>
      <c r="Y8" s="116" t="s">
        <v>62</v>
      </c>
      <c r="Z8" s="117" t="s">
        <v>63</v>
      </c>
      <c r="AA8" s="117"/>
      <c r="AB8" s="113"/>
      <c r="AC8" s="114"/>
    </row>
    <row r="9" spans="1:30" ht="127.5" x14ac:dyDescent="0.2">
      <c r="A9" s="107"/>
      <c r="B9" s="109"/>
      <c r="C9" s="23" t="s">
        <v>22</v>
      </c>
      <c r="D9" s="24" t="s">
        <v>23</v>
      </c>
      <c r="E9" s="24" t="s">
        <v>24</v>
      </c>
      <c r="F9" s="24" t="s">
        <v>25</v>
      </c>
      <c r="G9" s="24" t="s">
        <v>26</v>
      </c>
      <c r="H9" s="24" t="s">
        <v>27</v>
      </c>
      <c r="I9" s="24" t="s">
        <v>28</v>
      </c>
      <c r="J9" s="24" t="s">
        <v>29</v>
      </c>
      <c r="K9" s="24" t="s">
        <v>30</v>
      </c>
      <c r="L9" s="24" t="s">
        <v>31</v>
      </c>
      <c r="M9" s="24" t="s">
        <v>32</v>
      </c>
      <c r="N9" s="24" t="s">
        <v>33</v>
      </c>
      <c r="O9" s="24" t="s">
        <v>34</v>
      </c>
      <c r="P9" s="24" t="s">
        <v>35</v>
      </c>
      <c r="Q9" s="24" t="s">
        <v>36</v>
      </c>
      <c r="R9" s="24" t="s">
        <v>37</v>
      </c>
      <c r="S9" s="24" t="s">
        <v>38</v>
      </c>
      <c r="T9" s="24" t="s">
        <v>39</v>
      </c>
      <c r="U9" s="24" t="s">
        <v>40</v>
      </c>
      <c r="V9" s="25" t="s">
        <v>41</v>
      </c>
      <c r="W9" s="100"/>
      <c r="X9" s="23" t="s">
        <v>42</v>
      </c>
      <c r="Y9" s="24" t="s">
        <v>43</v>
      </c>
      <c r="Z9" s="24" t="s">
        <v>44</v>
      </c>
      <c r="AA9" s="24" t="s">
        <v>45</v>
      </c>
      <c r="AB9" s="104"/>
      <c r="AC9" s="91"/>
    </row>
    <row r="10" spans="1:30" s="11" customFormat="1" x14ac:dyDescent="0.2">
      <c r="A10" s="44">
        <v>1</v>
      </c>
      <c r="B10" s="45" t="s">
        <v>14</v>
      </c>
      <c r="C10" s="46">
        <v>1</v>
      </c>
      <c r="D10" s="46">
        <v>2</v>
      </c>
      <c r="E10" s="46"/>
      <c r="F10" s="46"/>
      <c r="G10" s="46"/>
      <c r="H10" s="46">
        <v>2</v>
      </c>
      <c r="I10" s="46">
        <v>3.5</v>
      </c>
      <c r="J10" s="46"/>
      <c r="K10" s="46"/>
      <c r="L10" s="46">
        <v>2</v>
      </c>
      <c r="M10" s="46">
        <v>1</v>
      </c>
      <c r="N10" s="46"/>
      <c r="O10" s="46"/>
      <c r="P10" s="46"/>
      <c r="Q10" s="46"/>
      <c r="R10" s="46"/>
      <c r="S10" s="46"/>
      <c r="T10" s="46"/>
      <c r="U10" s="47"/>
      <c r="V10" s="48">
        <v>33.43</v>
      </c>
      <c r="W10" s="49">
        <f t="shared" ref="W10:W12" si="0">SUM(C10:V10)</f>
        <v>44.93</v>
      </c>
      <c r="X10" s="46">
        <v>2</v>
      </c>
      <c r="Y10" s="46">
        <v>6</v>
      </c>
      <c r="Z10" s="46"/>
      <c r="AA10" s="46"/>
      <c r="AB10" s="49">
        <f t="shared" ref="AB10:AB12" si="1">SUM(X10:AA10)</f>
        <v>8</v>
      </c>
      <c r="AC10" s="50">
        <f t="shared" ref="AC10:AC12" si="2">SUM(AB10,W10)</f>
        <v>52.93</v>
      </c>
      <c r="AD10" s="16"/>
    </row>
    <row r="11" spans="1:30" s="11" customFormat="1" x14ac:dyDescent="0.2">
      <c r="A11" s="51"/>
      <c r="B11" s="52" t="s">
        <v>14</v>
      </c>
      <c r="C11" s="53">
        <v>1</v>
      </c>
      <c r="D11" s="53">
        <v>2</v>
      </c>
      <c r="E11" s="53"/>
      <c r="F11" s="53"/>
      <c r="G11" s="53"/>
      <c r="H11" s="53">
        <v>2</v>
      </c>
      <c r="I11" s="53">
        <v>3.5</v>
      </c>
      <c r="J11" s="53"/>
      <c r="K11" s="53"/>
      <c r="L11" s="53">
        <v>2</v>
      </c>
      <c r="M11" s="53">
        <v>1</v>
      </c>
      <c r="N11" s="53"/>
      <c r="O11" s="53"/>
      <c r="P11" s="53"/>
      <c r="Q11" s="53"/>
      <c r="R11" s="53"/>
      <c r="S11" s="53"/>
      <c r="T11" s="53"/>
      <c r="U11" s="54"/>
      <c r="V11" s="55">
        <v>32.93</v>
      </c>
      <c r="W11" s="56">
        <f>SUM(C11:V11)</f>
        <v>44.43</v>
      </c>
      <c r="X11" s="53">
        <v>2</v>
      </c>
      <c r="Y11" s="53">
        <v>6</v>
      </c>
      <c r="Z11" s="53"/>
      <c r="AA11" s="53"/>
      <c r="AB11" s="56">
        <f>SUM(X11:AA11)</f>
        <v>8</v>
      </c>
      <c r="AC11" s="26">
        <f t="shared" si="2"/>
        <v>52.43</v>
      </c>
      <c r="AD11" s="40"/>
    </row>
    <row r="12" spans="1:30" ht="14.25" customHeight="1" x14ac:dyDescent="0.2">
      <c r="A12" s="44">
        <v>5</v>
      </c>
      <c r="B12" s="45" t="s">
        <v>46</v>
      </c>
      <c r="C12" s="46">
        <v>1</v>
      </c>
      <c r="D12" s="46">
        <v>1</v>
      </c>
      <c r="E12" s="46"/>
      <c r="F12" s="46"/>
      <c r="G12" s="46"/>
      <c r="H12" s="46">
        <v>1</v>
      </c>
      <c r="I12" s="46">
        <v>1.25</v>
      </c>
      <c r="J12" s="46"/>
      <c r="K12" s="46"/>
      <c r="L12" s="46">
        <v>1</v>
      </c>
      <c r="M12" s="46"/>
      <c r="N12" s="46">
        <v>1.6</v>
      </c>
      <c r="O12" s="46">
        <v>3.2</v>
      </c>
      <c r="P12" s="46"/>
      <c r="Q12" s="46"/>
      <c r="R12" s="46">
        <v>0.3</v>
      </c>
      <c r="S12" s="46"/>
      <c r="T12" s="46"/>
      <c r="U12" s="46"/>
      <c r="V12" s="46">
        <v>21.86</v>
      </c>
      <c r="W12" s="49">
        <f t="shared" si="0"/>
        <v>32.21</v>
      </c>
      <c r="X12" s="46">
        <v>1</v>
      </c>
      <c r="Y12" s="48">
        <v>2</v>
      </c>
      <c r="Z12" s="46"/>
      <c r="AA12" s="46"/>
      <c r="AB12" s="49">
        <f t="shared" si="1"/>
        <v>3</v>
      </c>
      <c r="AC12" s="50">
        <f t="shared" si="2"/>
        <v>35.21</v>
      </c>
    </row>
    <row r="13" spans="1:30" s="41" customFormat="1" ht="14.25" customHeight="1" x14ac:dyDescent="0.2">
      <c r="A13" s="51"/>
      <c r="B13" s="52" t="s">
        <v>46</v>
      </c>
      <c r="C13" s="53">
        <v>1</v>
      </c>
      <c r="D13" s="53">
        <v>1</v>
      </c>
      <c r="E13" s="53"/>
      <c r="F13" s="53"/>
      <c r="G13" s="53"/>
      <c r="H13" s="53">
        <v>1</v>
      </c>
      <c r="I13" s="53">
        <v>1.25</v>
      </c>
      <c r="J13" s="53"/>
      <c r="K13" s="53"/>
      <c r="L13" s="53">
        <v>1</v>
      </c>
      <c r="M13" s="53"/>
      <c r="N13" s="53">
        <v>1.6</v>
      </c>
      <c r="O13" s="53">
        <v>3.2</v>
      </c>
      <c r="P13" s="53"/>
      <c r="Q13" s="53"/>
      <c r="R13" s="53">
        <v>0.3</v>
      </c>
      <c r="S13" s="53"/>
      <c r="T13" s="53"/>
      <c r="U13" s="53"/>
      <c r="V13" s="53">
        <v>21.86</v>
      </c>
      <c r="W13" s="56">
        <v>32.21</v>
      </c>
      <c r="X13" s="53">
        <v>1</v>
      </c>
      <c r="Y13" s="55">
        <v>1.5</v>
      </c>
      <c r="Z13" s="53"/>
      <c r="AA13" s="53"/>
      <c r="AB13" s="56">
        <v>2.5</v>
      </c>
      <c r="AC13" s="26">
        <v>34.71</v>
      </c>
      <c r="AD13" s="40"/>
    </row>
    <row r="14" spans="1:30" x14ac:dyDescent="0.2">
      <c r="A14" s="44">
        <v>8</v>
      </c>
      <c r="B14" s="57" t="s">
        <v>15</v>
      </c>
      <c r="C14" s="46">
        <v>1</v>
      </c>
      <c r="D14" s="46">
        <v>2</v>
      </c>
      <c r="E14" s="46"/>
      <c r="F14" s="46"/>
      <c r="G14" s="46"/>
      <c r="H14" s="46">
        <v>1</v>
      </c>
      <c r="I14" s="46">
        <v>2</v>
      </c>
      <c r="J14" s="46"/>
      <c r="K14" s="46"/>
      <c r="L14" s="46">
        <v>2</v>
      </c>
      <c r="M14" s="46">
        <v>1.25</v>
      </c>
      <c r="N14" s="46"/>
      <c r="O14" s="46"/>
      <c r="P14" s="46"/>
      <c r="Q14" s="46"/>
      <c r="R14" s="46"/>
      <c r="S14" s="46"/>
      <c r="T14" s="46"/>
      <c r="U14" s="47"/>
      <c r="V14" s="46">
        <v>55.76</v>
      </c>
      <c r="W14" s="49">
        <f>SUM(C14:V14)</f>
        <v>65.009999999999991</v>
      </c>
      <c r="X14" s="58">
        <v>1.5</v>
      </c>
      <c r="Y14" s="59">
        <v>4.25</v>
      </c>
      <c r="Z14" s="58"/>
      <c r="AA14" s="58">
        <v>0.25</v>
      </c>
      <c r="AB14" s="49">
        <f t="shared" ref="AB14" si="3">SUM(X14:AA14)</f>
        <v>6</v>
      </c>
      <c r="AC14" s="50">
        <f t="shared" ref="AC14" si="4">SUM(AB14,W14)</f>
        <v>71.009999999999991</v>
      </c>
    </row>
    <row r="15" spans="1:30" s="41" customFormat="1" x14ac:dyDescent="0.2">
      <c r="A15" s="42"/>
      <c r="B15" s="43" t="s">
        <v>15</v>
      </c>
      <c r="C15" s="53">
        <v>1</v>
      </c>
      <c r="D15" s="53">
        <v>2</v>
      </c>
      <c r="E15" s="53"/>
      <c r="F15" s="53"/>
      <c r="G15" s="53"/>
      <c r="H15" s="53">
        <v>1</v>
      </c>
      <c r="I15" s="53">
        <v>2</v>
      </c>
      <c r="J15" s="53"/>
      <c r="K15" s="53"/>
      <c r="L15" s="53">
        <v>2</v>
      </c>
      <c r="M15" s="53">
        <v>1.25</v>
      </c>
      <c r="N15" s="53"/>
      <c r="O15" s="53"/>
      <c r="P15" s="53"/>
      <c r="Q15" s="53"/>
      <c r="R15" s="53"/>
      <c r="S15" s="53"/>
      <c r="T15" s="53"/>
      <c r="U15" s="54"/>
      <c r="V15" s="53">
        <v>55.76</v>
      </c>
      <c r="W15" s="56">
        <f>SUM(C15:V15)</f>
        <v>65.009999999999991</v>
      </c>
      <c r="X15" s="60">
        <v>1.5</v>
      </c>
      <c r="Y15" s="61">
        <v>3.25</v>
      </c>
      <c r="Z15" s="60"/>
      <c r="AA15" s="60">
        <v>0.25</v>
      </c>
      <c r="AB15" s="56">
        <f t="shared" ref="AB15" si="5">SUM(X15:AA15)</f>
        <v>5</v>
      </c>
      <c r="AC15" s="26">
        <f t="shared" ref="AC15" si="6">SUM(AB15,W15)</f>
        <v>70.009999999999991</v>
      </c>
      <c r="AD15" s="40"/>
    </row>
    <row r="16" spans="1:30" s="41" customFormat="1" x14ac:dyDescent="0.2">
      <c r="A16" s="92" t="s">
        <v>10</v>
      </c>
      <c r="B16" s="93"/>
      <c r="C16" s="26">
        <v>18</v>
      </c>
      <c r="D16" s="26">
        <v>19.600000000000001</v>
      </c>
      <c r="E16" s="26">
        <v>2</v>
      </c>
      <c r="F16" s="26">
        <v>0.5</v>
      </c>
      <c r="G16" s="26">
        <v>1</v>
      </c>
      <c r="H16" s="26">
        <v>20.75</v>
      </c>
      <c r="I16" s="26">
        <v>18.501999999999999</v>
      </c>
      <c r="J16" s="26">
        <v>2</v>
      </c>
      <c r="K16" s="26">
        <v>0</v>
      </c>
      <c r="L16" s="26">
        <v>14.25</v>
      </c>
      <c r="M16" s="26">
        <v>6.75</v>
      </c>
      <c r="N16" s="26">
        <v>29.41</v>
      </c>
      <c r="O16" s="26">
        <v>110</v>
      </c>
      <c r="P16" s="26">
        <v>1</v>
      </c>
      <c r="Q16" s="26">
        <v>1</v>
      </c>
      <c r="R16" s="26">
        <v>7.8500000000000005</v>
      </c>
      <c r="S16" s="26">
        <v>9.5</v>
      </c>
      <c r="T16" s="26">
        <v>1</v>
      </c>
      <c r="U16" s="26">
        <v>11.65</v>
      </c>
      <c r="V16" s="67">
        <v>393.58</v>
      </c>
      <c r="W16" s="67">
        <v>668.3420000000001</v>
      </c>
      <c r="X16" s="26">
        <v>12.2</v>
      </c>
      <c r="Y16" s="67">
        <v>43.65</v>
      </c>
      <c r="Z16" s="26">
        <v>0</v>
      </c>
      <c r="AA16" s="26">
        <v>0.75</v>
      </c>
      <c r="AB16" s="67">
        <v>56.599999999999994</v>
      </c>
      <c r="AC16" s="67">
        <v>724.94200000000001</v>
      </c>
      <c r="AD16" s="40"/>
    </row>
    <row r="17" spans="1:30" s="10" customFormat="1" x14ac:dyDescent="0.2">
      <c r="A17" s="95" t="s">
        <v>10</v>
      </c>
      <c r="B17" s="95"/>
      <c r="C17" s="64">
        <v>18</v>
      </c>
      <c r="D17" s="65">
        <v>19.600000000000001</v>
      </c>
      <c r="E17" s="65">
        <v>2</v>
      </c>
      <c r="F17" s="65">
        <v>0.5</v>
      </c>
      <c r="G17" s="65">
        <v>1</v>
      </c>
      <c r="H17" s="65">
        <v>20.75</v>
      </c>
      <c r="I17" s="65">
        <v>18.501999999999999</v>
      </c>
      <c r="J17" s="65">
        <v>2</v>
      </c>
      <c r="K17" s="65">
        <v>0</v>
      </c>
      <c r="L17" s="65">
        <v>14.25</v>
      </c>
      <c r="M17" s="65">
        <v>6.75</v>
      </c>
      <c r="N17" s="65">
        <v>29.41</v>
      </c>
      <c r="O17" s="65">
        <v>110</v>
      </c>
      <c r="P17" s="65">
        <v>1</v>
      </c>
      <c r="Q17" s="65">
        <v>1</v>
      </c>
      <c r="R17" s="65">
        <v>7.8500000000000005</v>
      </c>
      <c r="S17" s="65">
        <v>9.5</v>
      </c>
      <c r="T17" s="65">
        <v>1</v>
      </c>
      <c r="U17" s="65">
        <v>11.65</v>
      </c>
      <c r="V17" s="68">
        <v>394.08</v>
      </c>
      <c r="W17" s="68">
        <v>668.8420000000001</v>
      </c>
      <c r="X17" s="65">
        <v>12.2</v>
      </c>
      <c r="Y17" s="68">
        <v>45.15</v>
      </c>
      <c r="Z17" s="65">
        <v>0</v>
      </c>
      <c r="AA17" s="66">
        <v>0.75</v>
      </c>
      <c r="AB17" s="59">
        <v>58.099999999999994</v>
      </c>
      <c r="AC17" s="69">
        <v>726.94200000000001</v>
      </c>
      <c r="AD17" s="63"/>
    </row>
    <row r="18" spans="1:30" x14ac:dyDescent="0.2">
      <c r="A18" s="94"/>
      <c r="B18" s="9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8"/>
      <c r="W18" s="28"/>
      <c r="X18" s="28"/>
      <c r="Y18" s="28"/>
      <c r="Z18" s="28"/>
      <c r="AA18" s="28"/>
      <c r="AB18" s="28"/>
      <c r="AC18" s="28"/>
    </row>
    <row r="19" spans="1:30" ht="15" x14ac:dyDescent="0.25">
      <c r="B19" s="80" t="s">
        <v>47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14"/>
      <c r="T19" s="14"/>
      <c r="W19" s="17"/>
      <c r="X19" s="17"/>
      <c r="AA19" s="13"/>
      <c r="AB19" s="29"/>
      <c r="AC19" s="9"/>
    </row>
    <row r="20" spans="1:30" ht="15" x14ac:dyDescent="0.25"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W20" s="17"/>
      <c r="X20" s="17"/>
      <c r="AA20" s="13"/>
      <c r="AB20" s="29"/>
      <c r="AC20" s="9"/>
    </row>
    <row r="21" spans="1:30" ht="15" x14ac:dyDescent="0.25">
      <c r="B21" s="31"/>
      <c r="C21" s="31"/>
      <c r="D21" s="31"/>
      <c r="E21" s="31"/>
      <c r="F21" s="31"/>
      <c r="G21" s="31"/>
      <c r="W21" s="17"/>
      <c r="X21" s="17"/>
      <c r="AA21" s="13"/>
      <c r="AB21" s="29"/>
      <c r="AC21" s="9"/>
    </row>
    <row r="22" spans="1:30" ht="77.25" customHeight="1" x14ac:dyDescent="0.25">
      <c r="A22" s="81"/>
      <c r="B22" s="82" t="s">
        <v>0</v>
      </c>
      <c r="C22" s="83" t="s">
        <v>48</v>
      </c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 t="s">
        <v>11</v>
      </c>
      <c r="O22" s="84" t="s">
        <v>19</v>
      </c>
      <c r="P22" s="86" t="s">
        <v>12</v>
      </c>
      <c r="Q22" s="88" t="s">
        <v>49</v>
      </c>
      <c r="W22" s="17"/>
      <c r="X22" s="17"/>
      <c r="AA22" s="13"/>
      <c r="AB22" s="29"/>
      <c r="AC22" s="9"/>
    </row>
    <row r="23" spans="1:30" ht="103.5" x14ac:dyDescent="0.25">
      <c r="A23" s="81"/>
      <c r="B23" s="82"/>
      <c r="C23" s="30" t="s">
        <v>50</v>
      </c>
      <c r="D23" s="30" t="s">
        <v>51</v>
      </c>
      <c r="E23" s="30" t="s">
        <v>52</v>
      </c>
      <c r="F23" s="32" t="s">
        <v>27</v>
      </c>
      <c r="G23" s="32" t="s">
        <v>28</v>
      </c>
      <c r="H23" s="32"/>
      <c r="I23" s="32"/>
      <c r="J23" s="33" t="s">
        <v>53</v>
      </c>
      <c r="K23" s="33" t="s">
        <v>54</v>
      </c>
      <c r="L23" s="33" t="s">
        <v>55</v>
      </c>
      <c r="M23" s="77" t="s">
        <v>56</v>
      </c>
      <c r="N23" s="83"/>
      <c r="O23" s="85"/>
      <c r="P23" s="87"/>
      <c r="Q23" s="89"/>
      <c r="W23" s="17"/>
      <c r="X23" s="17"/>
      <c r="AA23" s="13"/>
      <c r="AB23" s="29"/>
      <c r="AC23" s="9"/>
    </row>
    <row r="24" spans="1:30" s="41" customFormat="1" ht="14.25" x14ac:dyDescent="0.2">
      <c r="A24" s="70"/>
      <c r="B24" s="52" t="s">
        <v>13</v>
      </c>
      <c r="C24" s="52">
        <v>1</v>
      </c>
      <c r="D24" s="52">
        <v>1</v>
      </c>
      <c r="E24" s="78">
        <v>1</v>
      </c>
      <c r="F24" s="52"/>
      <c r="G24" s="52"/>
      <c r="H24" s="52"/>
      <c r="I24" s="52"/>
      <c r="J24" s="62"/>
      <c r="K24" s="62"/>
      <c r="L24" s="62"/>
      <c r="M24" s="71">
        <v>13.2</v>
      </c>
      <c r="N24" s="72">
        <f>SUM(C24:M24)</f>
        <v>16.2</v>
      </c>
      <c r="O24" s="73"/>
      <c r="P24" s="73"/>
      <c r="Q24" s="61">
        <f>SUM(N24)</f>
        <v>16.2</v>
      </c>
      <c r="R24" s="43"/>
      <c r="S24" s="43"/>
      <c r="T24" s="43"/>
      <c r="U24" s="43"/>
      <c r="V24" s="43"/>
      <c r="W24" s="74"/>
      <c r="X24" s="74"/>
      <c r="Y24" s="43"/>
      <c r="Z24" s="43"/>
      <c r="AA24" s="43"/>
      <c r="AB24" s="75"/>
      <c r="AC24" s="76"/>
      <c r="AD24" s="40"/>
    </row>
    <row r="25" spans="1:30" ht="15" x14ac:dyDescent="0.25">
      <c r="B25" s="34" t="s">
        <v>13</v>
      </c>
      <c r="C25" s="34">
        <v>1</v>
      </c>
      <c r="D25" s="34">
        <v>1</v>
      </c>
      <c r="E25" s="34"/>
      <c r="F25" s="34"/>
      <c r="G25" s="34"/>
      <c r="H25" s="34"/>
      <c r="I25" s="34"/>
      <c r="J25" s="35"/>
      <c r="K25" s="35"/>
      <c r="L25" s="35"/>
      <c r="M25" s="36">
        <v>13.45</v>
      </c>
      <c r="N25" s="37">
        <f>SUM(C25:M25)</f>
        <v>15.45</v>
      </c>
      <c r="O25" s="38"/>
      <c r="P25" s="38"/>
      <c r="Q25" s="39">
        <f>SUM(N25)</f>
        <v>15.45</v>
      </c>
      <c r="W25" s="17"/>
      <c r="X25" s="17"/>
      <c r="AA25" s="13"/>
      <c r="AB25" s="29"/>
      <c r="AC25" s="9"/>
    </row>
    <row r="26" spans="1:30" ht="15" x14ac:dyDescent="0.25">
      <c r="W26" s="17"/>
      <c r="X26" s="17"/>
      <c r="AA26" s="13"/>
      <c r="AB26" s="29"/>
      <c r="AC26" s="9"/>
    </row>
    <row r="27" spans="1:30" ht="15" x14ac:dyDescent="0.25">
      <c r="W27" s="17"/>
      <c r="X27" s="17"/>
      <c r="AA27" s="13"/>
      <c r="AB27" s="29"/>
      <c r="AC27" s="9"/>
    </row>
    <row r="28" spans="1:30" ht="15" x14ac:dyDescent="0.25">
      <c r="W28" s="17"/>
      <c r="X28" s="17"/>
      <c r="AA28" s="13"/>
      <c r="AB28" s="29"/>
      <c r="AC28" s="9"/>
    </row>
    <row r="29" spans="1:30" ht="15" x14ac:dyDescent="0.25">
      <c r="W29" s="17"/>
      <c r="X29" s="17"/>
      <c r="AA29" s="13"/>
      <c r="AB29" s="29"/>
      <c r="AC29" s="9"/>
    </row>
    <row r="30" spans="1:30" ht="15" x14ac:dyDescent="0.25">
      <c r="W30" s="17"/>
      <c r="X30" s="17"/>
      <c r="AA30" s="13"/>
      <c r="AB30" s="29"/>
      <c r="AC30" s="9"/>
    </row>
    <row r="31" spans="1:30" ht="15" x14ac:dyDescent="0.25">
      <c r="W31" s="17"/>
      <c r="X31" s="17"/>
      <c r="AA31" s="13"/>
      <c r="AB31" s="29"/>
      <c r="AC31" s="9"/>
    </row>
    <row r="32" spans="1:30" ht="15" x14ac:dyDescent="0.25">
      <c r="W32" s="17"/>
      <c r="X32" s="17"/>
      <c r="AA32" s="13"/>
      <c r="AB32" s="29"/>
      <c r="AC32" s="9"/>
    </row>
    <row r="33" spans="23:29" ht="15" x14ac:dyDescent="0.25">
      <c r="W33" s="17"/>
      <c r="X33" s="17"/>
      <c r="AA33" s="13"/>
      <c r="AB33" s="29"/>
      <c r="AC33" s="9"/>
    </row>
    <row r="34" spans="23:29" ht="15" x14ac:dyDescent="0.25">
      <c r="W34" s="17"/>
      <c r="X34" s="17"/>
      <c r="AA34" s="13"/>
      <c r="AB34" s="29"/>
      <c r="AC34" s="9"/>
    </row>
    <row r="35" spans="23:29" ht="15" x14ac:dyDescent="0.25">
      <c r="W35" s="17"/>
      <c r="X35" s="17"/>
      <c r="AA35" s="13"/>
      <c r="AB35" s="29"/>
      <c r="AC35" s="9"/>
    </row>
    <row r="36" spans="23:29" ht="15" x14ac:dyDescent="0.25">
      <c r="W36" s="17"/>
      <c r="X36" s="17"/>
      <c r="AA36" s="13"/>
      <c r="AB36" s="29"/>
      <c r="AC36" s="9"/>
    </row>
    <row r="37" spans="23:29" ht="15" x14ac:dyDescent="0.25">
      <c r="W37" s="17"/>
      <c r="X37" s="17"/>
      <c r="AA37" s="13"/>
      <c r="AB37" s="29"/>
      <c r="AC37" s="9"/>
    </row>
    <row r="38" spans="23:29" ht="15" x14ac:dyDescent="0.25">
      <c r="W38" s="17"/>
      <c r="X38" s="17"/>
      <c r="AA38" s="13"/>
      <c r="AB38" s="29"/>
      <c r="AC38" s="9"/>
    </row>
    <row r="39" spans="23:29" ht="15" x14ac:dyDescent="0.25">
      <c r="W39" s="17"/>
      <c r="X39" s="17"/>
      <c r="AA39" s="13"/>
      <c r="AB39" s="29"/>
      <c r="AC39" s="9"/>
    </row>
    <row r="40" spans="23:29" ht="15" x14ac:dyDescent="0.25">
      <c r="W40" s="17"/>
      <c r="X40" s="17"/>
      <c r="AA40" s="13"/>
      <c r="AB40" s="29"/>
      <c r="AC40" s="9"/>
    </row>
    <row r="41" spans="23:29" ht="15" x14ac:dyDescent="0.25">
      <c r="W41" s="17"/>
      <c r="X41" s="17"/>
      <c r="AA41" s="13"/>
      <c r="AB41" s="29"/>
      <c r="AC41" s="9"/>
    </row>
    <row r="42" spans="23:29" ht="15" x14ac:dyDescent="0.25">
      <c r="W42" s="17"/>
      <c r="X42" s="17"/>
      <c r="AA42" s="13"/>
      <c r="AB42" s="29"/>
      <c r="AC42" s="9"/>
    </row>
    <row r="43" spans="23:29" ht="15" x14ac:dyDescent="0.25">
      <c r="W43" s="17"/>
      <c r="X43" s="17"/>
      <c r="AA43" s="13"/>
      <c r="AB43" s="29"/>
      <c r="AC43" s="9"/>
    </row>
    <row r="44" spans="23:29" ht="15" x14ac:dyDescent="0.25">
      <c r="W44" s="17"/>
      <c r="X44" s="17"/>
      <c r="AA44" s="13"/>
      <c r="AB44" s="29"/>
      <c r="AC44" s="9"/>
    </row>
    <row r="45" spans="23:29" ht="15" x14ac:dyDescent="0.25">
      <c r="W45" s="17"/>
      <c r="X45" s="17"/>
      <c r="AA45" s="13"/>
      <c r="AB45" s="29"/>
      <c r="AC45" s="9"/>
    </row>
    <row r="46" spans="23:29" ht="15" x14ac:dyDescent="0.25">
      <c r="W46" s="17"/>
      <c r="X46" s="17"/>
      <c r="AA46" s="13"/>
      <c r="AB46" s="29"/>
      <c r="AC46" s="9"/>
    </row>
    <row r="47" spans="23:29" ht="15" x14ac:dyDescent="0.25">
      <c r="W47" s="17"/>
      <c r="X47" s="17"/>
      <c r="AA47" s="13"/>
      <c r="AB47" s="29"/>
      <c r="AC47" s="9"/>
    </row>
    <row r="48" spans="23:29" ht="15" x14ac:dyDescent="0.25">
      <c r="W48" s="17"/>
      <c r="X48" s="17"/>
      <c r="AA48" s="13"/>
      <c r="AB48" s="29"/>
      <c r="AC48" s="9"/>
    </row>
    <row r="49" spans="23:29" ht="15" x14ac:dyDescent="0.25">
      <c r="W49" s="17"/>
      <c r="X49" s="17"/>
      <c r="AA49" s="13"/>
      <c r="AB49" s="29"/>
      <c r="AC49" s="9"/>
    </row>
    <row r="50" spans="23:29" ht="15" x14ac:dyDescent="0.25">
      <c r="W50" s="17"/>
      <c r="X50" s="17"/>
      <c r="AA50" s="13"/>
      <c r="AB50" s="29"/>
      <c r="AC50" s="9"/>
    </row>
    <row r="51" spans="23:29" ht="15" x14ac:dyDescent="0.25">
      <c r="W51" s="17"/>
      <c r="X51" s="17"/>
      <c r="AA51" s="13"/>
      <c r="AB51" s="29"/>
      <c r="AC51" s="9"/>
    </row>
    <row r="52" spans="23:29" ht="15" x14ac:dyDescent="0.25">
      <c r="W52" s="17"/>
      <c r="X52" s="17"/>
      <c r="AA52" s="13"/>
      <c r="AB52" s="29"/>
      <c r="AC52" s="9"/>
    </row>
    <row r="53" spans="23:29" ht="15" x14ac:dyDescent="0.25">
      <c r="W53" s="17"/>
      <c r="X53" s="17"/>
      <c r="AA53" s="13"/>
      <c r="AB53" s="29"/>
      <c r="AC53" s="9"/>
    </row>
    <row r="54" spans="23:29" ht="15" x14ac:dyDescent="0.25">
      <c r="W54" s="17"/>
      <c r="X54" s="17"/>
      <c r="AA54" s="13"/>
      <c r="AB54" s="29"/>
      <c r="AC54" s="9"/>
    </row>
    <row r="55" spans="23:29" ht="15" x14ac:dyDescent="0.25">
      <c r="W55" s="17"/>
      <c r="X55" s="17"/>
      <c r="AA55" s="13"/>
      <c r="AB55" s="29"/>
      <c r="AC55" s="9"/>
    </row>
    <row r="56" spans="23:29" ht="15" x14ac:dyDescent="0.25">
      <c r="W56" s="17"/>
      <c r="X56" s="17"/>
      <c r="AA56" s="13"/>
      <c r="AB56" s="29"/>
      <c r="AC56" s="9"/>
    </row>
    <row r="57" spans="23:29" ht="15" x14ac:dyDescent="0.25">
      <c r="W57" s="17"/>
      <c r="X57" s="17"/>
      <c r="AA57" s="13"/>
      <c r="AB57" s="29"/>
      <c r="AC57" s="9"/>
    </row>
    <row r="58" spans="23:29" ht="15" x14ac:dyDescent="0.25">
      <c r="W58" s="17"/>
      <c r="X58" s="17"/>
      <c r="AA58" s="13"/>
      <c r="AB58" s="29"/>
      <c r="AC58" s="9"/>
    </row>
    <row r="59" spans="23:29" ht="15" x14ac:dyDescent="0.25">
      <c r="W59" s="17"/>
      <c r="X59" s="17"/>
      <c r="AA59" s="13"/>
      <c r="AB59" s="29"/>
      <c r="AC59" s="9"/>
    </row>
    <row r="60" spans="23:29" ht="15" x14ac:dyDescent="0.25">
      <c r="W60" s="17"/>
      <c r="X60" s="17"/>
      <c r="AA60" s="13"/>
      <c r="AB60" s="29"/>
      <c r="AC60" s="9"/>
    </row>
    <row r="61" spans="23:29" ht="15" x14ac:dyDescent="0.25">
      <c r="W61" s="17"/>
      <c r="X61" s="17"/>
      <c r="AA61" s="13"/>
      <c r="AB61" s="29"/>
      <c r="AC61" s="9"/>
    </row>
    <row r="62" spans="23:29" ht="15" x14ac:dyDescent="0.25">
      <c r="W62" s="17"/>
      <c r="X62" s="17"/>
      <c r="AA62" s="13"/>
      <c r="AB62" s="29"/>
      <c r="AC62" s="9"/>
    </row>
    <row r="63" spans="23:29" ht="15" x14ac:dyDescent="0.25">
      <c r="W63" s="17"/>
      <c r="X63" s="17"/>
      <c r="AA63" s="13"/>
      <c r="AB63" s="29"/>
      <c r="AC63" s="9"/>
    </row>
    <row r="64" spans="23:29" ht="15" x14ac:dyDescent="0.25">
      <c r="W64" s="17"/>
      <c r="X64" s="17"/>
      <c r="AA64" s="13"/>
      <c r="AB64" s="29"/>
      <c r="AC64" s="9"/>
    </row>
    <row r="65" spans="23:29" ht="15" x14ac:dyDescent="0.25">
      <c r="W65" s="17"/>
      <c r="X65" s="17"/>
      <c r="AA65" s="13"/>
      <c r="AB65" s="29"/>
      <c r="AC65" s="9"/>
    </row>
    <row r="66" spans="23:29" ht="15" x14ac:dyDescent="0.25">
      <c r="W66" s="17"/>
      <c r="X66" s="17"/>
      <c r="AA66" s="13"/>
      <c r="AB66" s="29"/>
      <c r="AC66" s="9"/>
    </row>
    <row r="67" spans="23:29" ht="15" x14ac:dyDescent="0.25">
      <c r="W67" s="17"/>
      <c r="X67" s="17"/>
      <c r="AA67" s="13"/>
      <c r="AB67" s="29"/>
      <c r="AC67" s="9"/>
    </row>
    <row r="68" spans="23:29" ht="15" x14ac:dyDescent="0.25">
      <c r="W68" s="17"/>
      <c r="X68" s="17"/>
      <c r="AA68" s="13"/>
      <c r="AB68" s="29"/>
      <c r="AC68" s="9"/>
    </row>
    <row r="69" spans="23:29" ht="15" x14ac:dyDescent="0.25">
      <c r="W69" s="17"/>
      <c r="X69" s="17"/>
      <c r="AA69" s="13"/>
      <c r="AB69" s="29"/>
      <c r="AC69" s="9"/>
    </row>
    <row r="70" spans="23:29" ht="15" x14ac:dyDescent="0.25">
      <c r="W70" s="17"/>
      <c r="X70" s="17"/>
      <c r="AA70" s="13"/>
      <c r="AB70" s="29"/>
      <c r="AC70" s="9"/>
    </row>
    <row r="71" spans="23:29" ht="15" x14ac:dyDescent="0.25">
      <c r="W71" s="17"/>
      <c r="X71" s="17"/>
      <c r="AA71" s="13"/>
      <c r="AB71" s="29"/>
      <c r="AC71" s="9"/>
    </row>
    <row r="72" spans="23:29" ht="15" x14ac:dyDescent="0.25">
      <c r="W72" s="17"/>
      <c r="X72" s="17"/>
      <c r="AA72" s="13"/>
      <c r="AB72" s="29"/>
      <c r="AC72" s="9"/>
    </row>
    <row r="73" spans="23:29" ht="15" x14ac:dyDescent="0.25">
      <c r="W73" s="17"/>
      <c r="X73" s="17"/>
      <c r="AA73" s="13"/>
      <c r="AB73" s="29"/>
      <c r="AC73" s="9"/>
    </row>
    <row r="74" spans="23:29" ht="15" x14ac:dyDescent="0.25">
      <c r="W74" s="17"/>
      <c r="X74" s="17"/>
      <c r="AA74" s="13"/>
      <c r="AB74" s="29"/>
      <c r="AC74" s="9"/>
    </row>
    <row r="75" spans="23:29" ht="15" x14ac:dyDescent="0.25">
      <c r="W75" s="17"/>
      <c r="X75" s="17"/>
      <c r="AA75" s="13"/>
      <c r="AB75" s="29"/>
      <c r="AC75" s="9"/>
    </row>
    <row r="76" spans="23:29" ht="15" x14ac:dyDescent="0.25">
      <c r="W76" s="17"/>
      <c r="X76" s="17"/>
      <c r="AA76" s="13"/>
      <c r="AB76" s="29"/>
      <c r="AC76" s="9"/>
    </row>
    <row r="77" spans="23:29" ht="15" x14ac:dyDescent="0.25">
      <c r="W77" s="17"/>
      <c r="X77" s="17"/>
      <c r="AA77" s="13"/>
      <c r="AB77" s="29"/>
      <c r="AC77" s="9"/>
    </row>
    <row r="78" spans="23:29" ht="15" x14ac:dyDescent="0.25">
      <c r="W78" s="17"/>
      <c r="X78" s="17"/>
      <c r="AA78" s="13"/>
      <c r="AB78" s="29"/>
      <c r="AC78" s="9"/>
    </row>
    <row r="79" spans="23:29" ht="15" x14ac:dyDescent="0.25">
      <c r="W79" s="17"/>
      <c r="X79" s="17"/>
      <c r="AA79" s="13"/>
      <c r="AB79" s="29"/>
      <c r="AC79" s="9"/>
    </row>
    <row r="80" spans="23:29" ht="15" x14ac:dyDescent="0.25">
      <c r="W80" s="17"/>
      <c r="X80" s="17"/>
      <c r="AA80" s="13"/>
      <c r="AB80" s="29"/>
      <c r="AC80" s="9"/>
    </row>
    <row r="81" spans="23:29" ht="15" x14ac:dyDescent="0.25">
      <c r="W81" s="17"/>
      <c r="X81" s="17"/>
      <c r="AA81" s="13"/>
      <c r="AB81" s="29"/>
      <c r="AC81" s="9"/>
    </row>
    <row r="82" spans="23:29" ht="15" x14ac:dyDescent="0.25">
      <c r="W82" s="17"/>
      <c r="X82" s="17"/>
      <c r="AA82" s="13"/>
      <c r="AB82" s="29"/>
      <c r="AC82" s="9"/>
    </row>
    <row r="83" spans="23:29" ht="15" x14ac:dyDescent="0.25">
      <c r="W83" s="17"/>
      <c r="X83" s="17"/>
      <c r="AA83" s="13"/>
      <c r="AB83" s="29"/>
      <c r="AC83" s="9"/>
    </row>
    <row r="84" spans="23:29" ht="15" x14ac:dyDescent="0.25">
      <c r="W84" s="17"/>
      <c r="X84" s="17"/>
      <c r="AA84" s="13"/>
      <c r="AB84" s="29"/>
      <c r="AC84" s="9"/>
    </row>
    <row r="85" spans="23:29" ht="15" x14ac:dyDescent="0.25">
      <c r="W85" s="17"/>
      <c r="X85" s="17"/>
      <c r="AA85" s="13"/>
      <c r="AB85" s="29"/>
      <c r="AC85" s="9"/>
    </row>
    <row r="86" spans="23:29" ht="15" x14ac:dyDescent="0.25">
      <c r="W86" s="17"/>
      <c r="X86" s="17"/>
      <c r="AA86" s="13"/>
      <c r="AB86" s="29"/>
      <c r="AC86" s="9"/>
    </row>
    <row r="87" spans="23:29" ht="15" x14ac:dyDescent="0.25">
      <c r="W87" s="17"/>
      <c r="X87" s="17"/>
      <c r="AA87" s="13"/>
      <c r="AB87" s="29"/>
      <c r="AC87" s="9"/>
    </row>
    <row r="88" spans="23:29" ht="15" x14ac:dyDescent="0.25">
      <c r="W88" s="17"/>
      <c r="X88" s="17"/>
      <c r="AA88" s="13"/>
      <c r="AB88" s="29"/>
      <c r="AC88" s="9"/>
    </row>
    <row r="89" spans="23:29" ht="15" x14ac:dyDescent="0.25">
      <c r="W89" s="17"/>
      <c r="X89" s="17"/>
      <c r="AA89" s="13"/>
      <c r="AB89" s="29"/>
      <c r="AC89" s="9"/>
    </row>
    <row r="90" spans="23:29" ht="15" x14ac:dyDescent="0.25">
      <c r="W90" s="17"/>
      <c r="X90" s="17"/>
      <c r="AA90" s="13"/>
      <c r="AB90" s="29"/>
      <c r="AC90" s="9"/>
    </row>
    <row r="91" spans="23:29" ht="15" x14ac:dyDescent="0.25">
      <c r="W91" s="17"/>
      <c r="X91" s="17"/>
      <c r="AA91" s="13"/>
      <c r="AB91" s="29"/>
      <c r="AC91" s="9"/>
    </row>
    <row r="92" spans="23:29" ht="15" x14ac:dyDescent="0.25">
      <c r="W92" s="17"/>
      <c r="X92" s="17"/>
      <c r="AA92" s="13"/>
      <c r="AB92" s="29"/>
      <c r="AC92" s="9"/>
    </row>
    <row r="93" spans="23:29" ht="15" x14ac:dyDescent="0.25">
      <c r="W93" s="17"/>
      <c r="X93" s="17"/>
      <c r="AA93" s="13"/>
      <c r="AB93" s="29"/>
      <c r="AC93" s="9"/>
    </row>
    <row r="94" spans="23:29" ht="15" x14ac:dyDescent="0.25">
      <c r="W94" s="17"/>
      <c r="X94" s="17"/>
      <c r="AA94" s="13"/>
      <c r="AB94" s="29"/>
      <c r="AC94" s="9"/>
    </row>
    <row r="95" spans="23:29" ht="15" x14ac:dyDescent="0.25">
      <c r="W95" s="17"/>
      <c r="X95" s="17"/>
      <c r="AA95" s="13"/>
      <c r="AB95" s="29"/>
      <c r="AC95" s="9"/>
    </row>
    <row r="96" spans="23:29" ht="15" x14ac:dyDescent="0.25">
      <c r="W96" s="17"/>
      <c r="X96" s="17"/>
      <c r="AA96" s="13"/>
      <c r="AB96" s="29"/>
      <c r="AC96" s="9"/>
    </row>
    <row r="97" spans="23:29" ht="15" x14ac:dyDescent="0.25">
      <c r="W97" s="17"/>
      <c r="X97" s="17"/>
      <c r="AA97" s="13"/>
      <c r="AB97" s="29"/>
      <c r="AC97" s="9"/>
    </row>
    <row r="98" spans="23:29" ht="15" x14ac:dyDescent="0.25">
      <c r="W98" s="17"/>
      <c r="X98" s="17"/>
      <c r="AA98" s="13"/>
      <c r="AB98" s="29"/>
      <c r="AC98" s="9"/>
    </row>
    <row r="99" spans="23:29" ht="15" x14ac:dyDescent="0.25">
      <c r="W99" s="17"/>
      <c r="X99" s="17"/>
      <c r="AA99" s="13"/>
      <c r="AB99" s="29"/>
      <c r="AC99" s="9"/>
    </row>
    <row r="100" spans="23:29" ht="15" x14ac:dyDescent="0.25">
      <c r="W100" s="17"/>
      <c r="X100" s="17"/>
      <c r="AA100" s="13"/>
      <c r="AB100" s="29"/>
      <c r="AC100" s="9"/>
    </row>
    <row r="101" spans="23:29" ht="15" x14ac:dyDescent="0.25">
      <c r="W101" s="17"/>
      <c r="X101" s="17"/>
      <c r="AA101" s="13"/>
      <c r="AB101" s="29"/>
      <c r="AC101" s="9"/>
    </row>
    <row r="102" spans="23:29" ht="15" x14ac:dyDescent="0.25">
      <c r="W102" s="17"/>
      <c r="X102" s="17"/>
      <c r="AA102" s="13"/>
      <c r="AB102" s="29"/>
      <c r="AC102" s="9"/>
    </row>
    <row r="103" spans="23:29" ht="15" x14ac:dyDescent="0.25">
      <c r="W103" s="17"/>
      <c r="X103" s="17"/>
      <c r="AA103" s="13"/>
      <c r="AB103" s="29"/>
      <c r="AC103" s="9"/>
    </row>
    <row r="104" spans="23:29" ht="15" x14ac:dyDescent="0.25">
      <c r="W104" s="17"/>
      <c r="X104" s="17"/>
      <c r="AA104" s="13"/>
      <c r="AB104" s="29"/>
      <c r="AC104" s="9"/>
    </row>
    <row r="105" spans="23:29" ht="15" x14ac:dyDescent="0.25">
      <c r="W105" s="17"/>
      <c r="X105" s="17"/>
      <c r="AA105" s="13"/>
      <c r="AB105" s="29"/>
      <c r="AC105" s="9"/>
    </row>
    <row r="106" spans="23:29" ht="15" x14ac:dyDescent="0.25">
      <c r="W106" s="17"/>
      <c r="X106" s="17"/>
      <c r="AA106" s="13"/>
      <c r="AB106" s="29"/>
      <c r="AC106" s="9"/>
    </row>
    <row r="107" spans="23:29" ht="15" x14ac:dyDescent="0.25">
      <c r="W107" s="17"/>
      <c r="X107" s="17"/>
      <c r="AA107" s="13"/>
      <c r="AB107" s="29"/>
      <c r="AC107" s="9"/>
    </row>
    <row r="108" spans="23:29" ht="15" x14ac:dyDescent="0.25">
      <c r="W108" s="17"/>
      <c r="X108" s="17"/>
      <c r="AA108" s="13"/>
      <c r="AB108" s="29"/>
      <c r="AC108" s="9"/>
    </row>
    <row r="109" spans="23:29" ht="15" x14ac:dyDescent="0.25">
      <c r="W109" s="17"/>
      <c r="X109" s="17"/>
      <c r="AA109" s="13"/>
      <c r="AB109" s="29"/>
      <c r="AC109" s="9"/>
    </row>
    <row r="110" spans="23:29" ht="15" x14ac:dyDescent="0.25">
      <c r="W110" s="17"/>
      <c r="X110" s="17"/>
      <c r="AA110" s="13"/>
      <c r="AB110" s="29"/>
      <c r="AC110" s="9"/>
    </row>
    <row r="111" spans="23:29" ht="15" x14ac:dyDescent="0.25">
      <c r="W111" s="17"/>
      <c r="X111" s="17"/>
      <c r="AA111" s="13"/>
      <c r="AB111" s="29"/>
      <c r="AC111" s="9"/>
    </row>
    <row r="112" spans="23:29" ht="15" x14ac:dyDescent="0.25">
      <c r="W112" s="17"/>
      <c r="X112" s="17"/>
      <c r="AA112" s="13"/>
      <c r="AB112" s="29"/>
      <c r="AC112" s="9"/>
    </row>
    <row r="113" spans="23:29" ht="15" x14ac:dyDescent="0.25">
      <c r="W113" s="17"/>
      <c r="X113" s="17"/>
      <c r="AA113" s="13"/>
      <c r="AB113" s="29"/>
      <c r="AC113" s="9"/>
    </row>
    <row r="114" spans="23:29" ht="15" x14ac:dyDescent="0.25">
      <c r="W114" s="17"/>
      <c r="X114" s="17"/>
      <c r="AA114" s="13"/>
      <c r="AB114" s="29"/>
      <c r="AC114" s="9"/>
    </row>
    <row r="115" spans="23:29" ht="15" x14ac:dyDescent="0.25">
      <c r="W115" s="17"/>
      <c r="X115" s="17"/>
      <c r="AA115" s="13"/>
      <c r="AB115" s="29"/>
      <c r="AC115" s="9"/>
    </row>
    <row r="116" spans="23:29" ht="15" x14ac:dyDescent="0.25">
      <c r="W116" s="17"/>
      <c r="X116" s="17"/>
      <c r="AA116" s="13"/>
      <c r="AB116" s="29"/>
      <c r="AC116" s="9"/>
    </row>
    <row r="117" spans="23:29" ht="15" x14ac:dyDescent="0.25">
      <c r="W117" s="17"/>
      <c r="X117" s="17"/>
      <c r="AA117" s="13"/>
      <c r="AB117" s="29"/>
      <c r="AC117" s="9"/>
    </row>
    <row r="118" spans="23:29" ht="15" x14ac:dyDescent="0.25">
      <c r="W118" s="17"/>
      <c r="X118" s="17"/>
      <c r="AA118" s="13"/>
      <c r="AB118" s="29"/>
      <c r="AC118" s="9"/>
    </row>
    <row r="119" spans="23:29" ht="15" x14ac:dyDescent="0.25">
      <c r="W119" s="17"/>
      <c r="X119" s="17"/>
      <c r="AA119" s="13"/>
      <c r="AB119" s="29"/>
      <c r="AC119" s="9"/>
    </row>
    <row r="120" spans="23:29" ht="15" x14ac:dyDescent="0.25">
      <c r="W120" s="17"/>
      <c r="X120" s="17"/>
      <c r="AA120" s="13"/>
      <c r="AB120" s="29"/>
      <c r="AC120" s="9"/>
    </row>
    <row r="121" spans="23:29" ht="15" x14ac:dyDescent="0.25">
      <c r="W121" s="17"/>
      <c r="X121" s="17"/>
      <c r="AA121" s="13"/>
      <c r="AB121" s="29"/>
      <c r="AC121" s="9"/>
    </row>
    <row r="122" spans="23:29" ht="15" x14ac:dyDescent="0.25">
      <c r="W122" s="17"/>
      <c r="X122" s="17"/>
      <c r="AA122" s="13"/>
      <c r="AB122" s="29"/>
      <c r="AC122" s="9"/>
    </row>
    <row r="123" spans="23:29" ht="15" x14ac:dyDescent="0.25">
      <c r="W123" s="17"/>
      <c r="X123" s="17"/>
      <c r="AA123" s="13"/>
      <c r="AB123" s="29"/>
      <c r="AC123" s="9"/>
    </row>
    <row r="124" spans="23:29" ht="15" x14ac:dyDescent="0.25">
      <c r="W124" s="17"/>
      <c r="X124" s="17"/>
      <c r="AA124" s="13"/>
      <c r="AB124" s="29"/>
      <c r="AC124" s="9"/>
    </row>
    <row r="125" spans="23:29" ht="15" x14ac:dyDescent="0.25">
      <c r="Z125" s="17"/>
      <c r="AA125" s="13"/>
      <c r="AB125" s="15"/>
      <c r="AC125" s="9"/>
    </row>
    <row r="126" spans="23:29" ht="15" x14ac:dyDescent="0.25">
      <c r="Z126" s="17"/>
      <c r="AA126" s="13"/>
      <c r="AB126" s="15"/>
      <c r="AC126" s="9"/>
    </row>
    <row r="127" spans="23:29" ht="15" x14ac:dyDescent="0.25">
      <c r="Z127" s="17"/>
      <c r="AA127" s="13"/>
      <c r="AB127" s="15"/>
      <c r="AC127" s="9"/>
    </row>
    <row r="128" spans="23:29" ht="15" x14ac:dyDescent="0.25">
      <c r="Z128" s="17"/>
      <c r="AA128" s="13"/>
      <c r="AB128" s="15"/>
      <c r="AC128" s="9"/>
    </row>
    <row r="129" spans="26:29" ht="15" x14ac:dyDescent="0.25">
      <c r="Z129" s="17"/>
      <c r="AA129" s="13"/>
      <c r="AB129" s="15"/>
      <c r="AC129" s="9"/>
    </row>
    <row r="130" spans="26:29" ht="15" x14ac:dyDescent="0.25">
      <c r="Z130" s="17"/>
      <c r="AA130" s="13"/>
      <c r="AB130" s="15"/>
      <c r="AC130" s="9"/>
    </row>
    <row r="131" spans="26:29" ht="15" x14ac:dyDescent="0.25">
      <c r="Z131" s="17"/>
      <c r="AA131" s="13"/>
      <c r="AB131" s="15"/>
      <c r="AC131" s="9"/>
    </row>
    <row r="132" spans="26:29" ht="15" x14ac:dyDescent="0.25">
      <c r="Z132" s="17"/>
      <c r="AA132" s="13"/>
      <c r="AB132" s="15"/>
      <c r="AC132" s="9"/>
    </row>
    <row r="133" spans="26:29" ht="15" x14ac:dyDescent="0.25">
      <c r="Z133" s="17"/>
      <c r="AA133" s="13"/>
      <c r="AB133" s="15"/>
      <c r="AC133" s="9"/>
    </row>
    <row r="134" spans="26:29" ht="15" x14ac:dyDescent="0.25">
      <c r="Z134" s="17"/>
      <c r="AA134" s="13"/>
      <c r="AB134" s="15"/>
      <c r="AC134" s="9"/>
    </row>
    <row r="135" spans="26:29" ht="15" x14ac:dyDescent="0.25">
      <c r="Z135" s="17"/>
      <c r="AA135" s="13"/>
      <c r="AB135" s="15"/>
      <c r="AC135" s="9"/>
    </row>
  </sheetData>
  <mergeCells count="23">
    <mergeCell ref="AC7:AC9"/>
    <mergeCell ref="A16:B16"/>
    <mergeCell ref="A18:B18"/>
    <mergeCell ref="A17:B17"/>
    <mergeCell ref="C7:V7"/>
    <mergeCell ref="W7:W9"/>
    <mergeCell ref="X7:Z7"/>
    <mergeCell ref="AB7:AB9"/>
    <mergeCell ref="B3:AB4"/>
    <mergeCell ref="A7:A9"/>
    <mergeCell ref="B7:B9"/>
    <mergeCell ref="C8:G8"/>
    <mergeCell ref="H8:M8"/>
    <mergeCell ref="N8:V8"/>
    <mergeCell ref="Z8:AA8"/>
    <mergeCell ref="B19:R20"/>
    <mergeCell ref="A22:A23"/>
    <mergeCell ref="B22:B23"/>
    <mergeCell ref="C22:M22"/>
    <mergeCell ref="N22:N23"/>
    <mergeCell ref="O22:O23"/>
    <mergeCell ref="P22:P23"/>
    <mergeCell ref="Q22:Q23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2022-04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Birutė Brogienė</cp:lastModifiedBy>
  <cp:lastPrinted>2022-04-08T06:34:54Z</cp:lastPrinted>
  <dcterms:created xsi:type="dcterms:W3CDTF">2013-07-16T13:12:06Z</dcterms:created>
  <dcterms:modified xsi:type="dcterms:W3CDTF">2022-04-08T12:57:58Z</dcterms:modified>
</cp:coreProperties>
</file>