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795" windowHeight="12360"/>
  </bookViews>
  <sheets>
    <sheet name="Sąmata" sheetId="2" r:id="rId1"/>
  </sheets>
  <calcPr calcId="145621"/>
</workbook>
</file>

<file path=xl/calcChain.xml><?xml version="1.0" encoding="utf-8"?>
<calcChain xmlns="http://schemas.openxmlformats.org/spreadsheetml/2006/main">
  <c r="C47" i="2" l="1"/>
  <c r="C14" i="2" l="1"/>
  <c r="C20" i="2" s="1"/>
  <c r="C22" i="2" s="1"/>
  <c r="C37" i="2" s="1"/>
  <c r="C17" i="2"/>
  <c r="C33" i="2" l="1"/>
  <c r="C25" i="2"/>
  <c r="C27" i="2" s="1"/>
  <c r="C48" i="2" s="1"/>
</calcChain>
</file>

<file path=xl/sharedStrings.xml><?xml version="1.0" encoding="utf-8"?>
<sst xmlns="http://schemas.openxmlformats.org/spreadsheetml/2006/main" count="75" uniqueCount="67">
  <si>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</si>
  <si>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</si>
  <si>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</si>
  <si>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</si>
  <si>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</si>
  <si>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</si>
  <si>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</si>
  <si>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</si>
  <si>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</si>
  <si>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</si>
  <si>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</si>
  <si>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</si>
  <si>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</si>
  <si>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</si>
  <si>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</si>
  <si>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</si>
  <si>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</si>
  <si>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</si>
  <si>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</si>
  <si>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</si>
  <si>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</si>
  <si>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</si>
  <si>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</si>
  <si>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</si>
  <si>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</si>
  <si>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</si>
  <si>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</si>
  <si>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</si>
  <si>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</si>
  <si>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</si>
  <si>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</si>
  <si>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</si>
  <si>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</si>
  <si>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</si>
  <si>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</si>
  <si>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</si>
  <si>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</si>
  <si>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</si>
  <si>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</si>
  <si>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</si>
  <si>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</si>
  <si>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</si>
  <si>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</si>
  <si>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</si>
  <si>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</si>
  <si>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</si>
  <si>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</si>
  <si>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</si>
  <si>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</si>
  <si>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</si>
  <si>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</si>
  <si>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 xml:space="preserve">Ei. Nr. </t>
  </si>
  <si>
    <t>4.1.</t>
  </si>
  <si>
    <t>4.2.</t>
  </si>
  <si>
    <t>4.3.</t>
  </si>
  <si>
    <t>4.4.</t>
  </si>
  <si>
    <t>4.5.</t>
  </si>
  <si>
    <t>4.6.</t>
  </si>
  <si>
    <t>1.9.</t>
  </si>
  <si>
    <t>-</t>
  </si>
  <si>
    <t>PLUNGĖS RAJONO SAVIVALDYBĖS APLINKOS APSAUGOS RĖMIMO SPECIALIOSIOS PROGRAMOS 2023 METŲ PRIEMONIŲ PLANAS (SĄMATA)</t>
  </si>
  <si>
    <t>Bendras balansas:</t>
  </si>
  <si>
    <t>Iš viso (4):</t>
  </si>
  <si>
    <t>1. Informacija apie  Savivaldybės aplinkos apsaugos rėmimo specialiosios programos (toliau – Programos) lėšas</t>
  </si>
  <si>
    <t xml:space="preserve">                                                                             PATVIRTINTA 
                                                                             Plungės rajono savivaldybės
                                                                             tarybos 2023 m. sausio 26 d.
                                                                             sprendimu Nr. T1-21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</si>
  <si>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(nauja redakcija 2023 m. kovo 30 d.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</si>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</sst>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0" fillId="0" borderId="0" xfId="0" applyNumberFormat="1" applyBorder="1" applyAlignment="1">
      <alignment horizontal="right" wrapText="1"/>
    </xf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abSelected="1" zoomScale="120" zoomScaleNormal="120" workbookViewId="0">
      <selection activeCell="L17" sqref="L17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6" customWidth="1"/>
  </cols>
  <sheetData>
    <row r="1" spans="1:3" ht="62.25" customHeight="1" x14ac:dyDescent="0.2">
      <c r="A1" s="1"/>
      <c r="B1" s="41" t="s">
        <v>64</v>
      </c>
      <c r="C1" s="41"/>
    </row>
    <row r="2" spans="1:3" ht="15.75" customHeight="1" x14ac:dyDescent="0.2">
      <c r="A2" s="1"/>
      <c r="B2" s="42" t="s">
        <v>65</v>
      </c>
      <c r="C2" s="42"/>
    </row>
    <row r="3" spans="1:3" ht="17.25" customHeight="1" x14ac:dyDescent="0.2">
      <c r="A3" s="1"/>
      <c r="B3" s="42" t="s">
        <v>66</v>
      </c>
      <c r="C3" s="42"/>
    </row>
    <row r="4" spans="1:3" x14ac:dyDescent="0.2">
      <c r="A4" s="1"/>
      <c r="B4" s="1"/>
      <c r="C4" s="21"/>
    </row>
    <row r="5" spans="1:3" ht="32.25" customHeight="1" x14ac:dyDescent="0.25">
      <c r="A5" s="57" t="s">
        <v>60</v>
      </c>
      <c r="B5" s="57"/>
      <c r="C5" s="57"/>
    </row>
    <row r="6" spans="1:3" ht="15.75" x14ac:dyDescent="0.25">
      <c r="A6" s="2"/>
      <c r="B6" s="2"/>
      <c r="C6" s="22"/>
    </row>
    <row r="7" spans="1:3" ht="39.75" customHeight="1" x14ac:dyDescent="0.2">
      <c r="A7" s="58" t="s">
        <v>63</v>
      </c>
      <c r="B7" s="58"/>
      <c r="C7" s="58"/>
    </row>
    <row r="8" spans="1:3" x14ac:dyDescent="0.2">
      <c r="A8" s="51"/>
      <c r="B8" s="52"/>
      <c r="C8" s="53"/>
    </row>
    <row r="9" spans="1:3" ht="31.5" x14ac:dyDescent="0.25">
      <c r="A9" s="9" t="s">
        <v>0</v>
      </c>
      <c r="B9" s="12" t="s">
        <v>9</v>
      </c>
      <c r="C9" s="23" t="s">
        <v>48</v>
      </c>
    </row>
    <row r="10" spans="1:3" ht="15.75" x14ac:dyDescent="0.25">
      <c r="A10" s="6" t="s">
        <v>2</v>
      </c>
      <c r="B10" s="6" t="s">
        <v>10</v>
      </c>
      <c r="C10" s="24">
        <v>125000</v>
      </c>
    </row>
    <row r="11" spans="1:3" ht="31.5" x14ac:dyDescent="0.25">
      <c r="A11" s="6" t="s">
        <v>11</v>
      </c>
      <c r="B11" s="7" t="s">
        <v>18</v>
      </c>
      <c r="C11" s="24">
        <v>60000</v>
      </c>
    </row>
    <row r="12" spans="1:3" ht="15.75" x14ac:dyDescent="0.25">
      <c r="A12" s="6" t="s">
        <v>12</v>
      </c>
      <c r="B12" s="6" t="s">
        <v>1</v>
      </c>
      <c r="C12" s="24">
        <v>0</v>
      </c>
    </row>
    <row r="13" spans="1:3" ht="31.5" x14ac:dyDescent="0.25">
      <c r="A13" s="6" t="s">
        <v>13</v>
      </c>
      <c r="B13" s="7" t="s">
        <v>19</v>
      </c>
      <c r="C13" s="24">
        <v>0</v>
      </c>
    </row>
    <row r="14" spans="1:3" ht="15.75" x14ac:dyDescent="0.25">
      <c r="A14" s="6" t="s">
        <v>14</v>
      </c>
      <c r="B14" s="11" t="s">
        <v>20</v>
      </c>
      <c r="C14" s="25">
        <f>SUM(C10:C13)</f>
        <v>185000</v>
      </c>
    </row>
    <row r="15" spans="1:3" ht="15.75" x14ac:dyDescent="0.25">
      <c r="A15" s="6" t="s">
        <v>15</v>
      </c>
      <c r="B15" s="6" t="s">
        <v>21</v>
      </c>
      <c r="C15" s="24">
        <v>40000</v>
      </c>
    </row>
    <row r="16" spans="1:3" ht="15.75" x14ac:dyDescent="0.25">
      <c r="A16" s="6" t="s">
        <v>16</v>
      </c>
      <c r="B16" s="6" t="s">
        <v>22</v>
      </c>
      <c r="C16" s="24">
        <v>18246.560000000001</v>
      </c>
    </row>
    <row r="17" spans="1:3" ht="15.75" x14ac:dyDescent="0.25">
      <c r="A17" s="6" t="s">
        <v>17</v>
      </c>
      <c r="B17" s="11" t="s">
        <v>23</v>
      </c>
      <c r="C17" s="25">
        <f>SUM(C15,C16)</f>
        <v>58246.559999999998</v>
      </c>
    </row>
    <row r="18" spans="1:3" ht="15.75" x14ac:dyDescent="0.25">
      <c r="A18" s="6" t="s">
        <v>58</v>
      </c>
      <c r="B18" s="20" t="s">
        <v>59</v>
      </c>
      <c r="C18" s="26"/>
    </row>
    <row r="19" spans="1:3" ht="31.5" x14ac:dyDescent="0.25">
      <c r="A19" s="10" t="s">
        <v>0</v>
      </c>
      <c r="B19" s="10" t="s">
        <v>24</v>
      </c>
      <c r="C19" s="27" t="s">
        <v>25</v>
      </c>
    </row>
    <row r="20" spans="1:3" ht="63" x14ac:dyDescent="0.25">
      <c r="A20" s="6" t="s">
        <v>26</v>
      </c>
      <c r="B20" s="7" t="s">
        <v>29</v>
      </c>
      <c r="C20" s="24">
        <f>C14*20%</f>
        <v>37000</v>
      </c>
    </row>
    <row r="21" spans="1:3" ht="15.75" x14ac:dyDescent="0.25">
      <c r="A21" s="6" t="s">
        <v>27</v>
      </c>
      <c r="B21" s="6" t="s">
        <v>22</v>
      </c>
      <c r="C21" s="24">
        <v>9916.75</v>
      </c>
    </row>
    <row r="22" spans="1:3" ht="15.75" x14ac:dyDescent="0.25">
      <c r="A22" s="6" t="s">
        <v>28</v>
      </c>
      <c r="B22" s="6" t="s">
        <v>30</v>
      </c>
      <c r="C22" s="25">
        <f>SUM(C20,C21)</f>
        <v>46916.75</v>
      </c>
    </row>
    <row r="23" spans="1:3" ht="15.75" customHeight="1" x14ac:dyDescent="0.25">
      <c r="A23" s="59"/>
      <c r="B23" s="60"/>
      <c r="C23" s="61"/>
    </row>
    <row r="24" spans="1:3" ht="36" customHeight="1" x14ac:dyDescent="0.2">
      <c r="A24" s="13" t="s">
        <v>0</v>
      </c>
      <c r="B24" s="13" t="s">
        <v>31</v>
      </c>
      <c r="C24" s="27" t="s">
        <v>25</v>
      </c>
    </row>
    <row r="25" spans="1:3" s="15" customFormat="1" ht="72" customHeight="1" x14ac:dyDescent="0.2">
      <c r="A25" s="14" t="s">
        <v>34</v>
      </c>
      <c r="B25" s="8" t="s">
        <v>35</v>
      </c>
      <c r="C25" s="28">
        <f>C14*80 %</f>
        <v>148000</v>
      </c>
    </row>
    <row r="26" spans="1:3" s="15" customFormat="1" ht="15.75" x14ac:dyDescent="0.2">
      <c r="A26" s="14" t="s">
        <v>33</v>
      </c>
      <c r="B26" s="14" t="s">
        <v>36</v>
      </c>
      <c r="C26" s="28">
        <v>95152.01</v>
      </c>
    </row>
    <row r="27" spans="1:3" s="15" customFormat="1" ht="35.25" customHeight="1" x14ac:dyDescent="0.2">
      <c r="A27" s="16" t="s">
        <v>32</v>
      </c>
      <c r="B27" s="14" t="s">
        <v>37</v>
      </c>
      <c r="C27" s="29">
        <f>C25+C26</f>
        <v>243152.01</v>
      </c>
    </row>
    <row r="28" spans="1:3" ht="15.75" x14ac:dyDescent="0.25">
      <c r="A28" s="54"/>
      <c r="B28" s="55"/>
      <c r="C28" s="56"/>
    </row>
    <row r="29" spans="1:3" ht="33.75" customHeight="1" x14ac:dyDescent="0.25">
      <c r="A29" s="48" t="s">
        <v>38</v>
      </c>
      <c r="B29" s="49"/>
      <c r="C29" s="50"/>
    </row>
    <row r="30" spans="1:3" ht="43.5" customHeight="1" x14ac:dyDescent="0.2">
      <c r="A30" s="18" t="s">
        <v>0</v>
      </c>
      <c r="B30" s="17" t="s">
        <v>40</v>
      </c>
      <c r="C30" s="30" t="s">
        <v>47</v>
      </c>
    </row>
    <row r="31" spans="1:3" ht="50.25" customHeight="1" x14ac:dyDescent="0.25">
      <c r="A31" s="7" t="s">
        <v>41</v>
      </c>
      <c r="B31" s="7" t="s">
        <v>39</v>
      </c>
      <c r="C31" s="24">
        <v>58246.6</v>
      </c>
    </row>
    <row r="32" spans="1:3" ht="46.5" customHeight="1" x14ac:dyDescent="0.25">
      <c r="A32" s="7" t="s">
        <v>42</v>
      </c>
      <c r="B32" s="7" t="s">
        <v>43</v>
      </c>
      <c r="C32" s="31">
        <v>0</v>
      </c>
    </row>
    <row r="33" spans="1:3" ht="23.25" customHeight="1" x14ac:dyDescent="0.25">
      <c r="A33" s="7"/>
      <c r="B33" s="7" t="s">
        <v>44</v>
      </c>
      <c r="C33" s="32">
        <f>C17</f>
        <v>58246.559999999998</v>
      </c>
    </row>
    <row r="34" spans="1:3" ht="18" customHeight="1" x14ac:dyDescent="0.25">
      <c r="A34" s="45"/>
      <c r="B34" s="47"/>
      <c r="C34" s="46"/>
    </row>
    <row r="35" spans="1:3" ht="33" customHeight="1" x14ac:dyDescent="0.25">
      <c r="A35" s="48" t="s">
        <v>45</v>
      </c>
      <c r="B35" s="49"/>
      <c r="C35" s="50"/>
    </row>
    <row r="36" spans="1:3" ht="33.75" customHeight="1" x14ac:dyDescent="0.25">
      <c r="A36" s="43" t="s">
        <v>46</v>
      </c>
      <c r="B36" s="44"/>
      <c r="C36" s="33" t="s">
        <v>47</v>
      </c>
    </row>
    <row r="37" spans="1:3" ht="18.75" customHeight="1" x14ac:dyDescent="0.25">
      <c r="A37" s="45" t="s">
        <v>49</v>
      </c>
      <c r="B37" s="46"/>
      <c r="C37" s="32">
        <f>C22</f>
        <v>46916.75</v>
      </c>
    </row>
    <row r="38" spans="1:3" ht="20.25" customHeight="1" x14ac:dyDescent="0.25">
      <c r="A38" s="45"/>
      <c r="B38" s="47"/>
      <c r="C38" s="46"/>
    </row>
    <row r="39" spans="1:3" ht="30.75" customHeight="1" x14ac:dyDescent="0.25">
      <c r="A39" s="48" t="s">
        <v>50</v>
      </c>
      <c r="B39" s="49"/>
      <c r="C39" s="50"/>
    </row>
    <row r="40" spans="1:3" ht="35.25" customHeight="1" x14ac:dyDescent="0.25">
      <c r="A40" s="19" t="s">
        <v>51</v>
      </c>
      <c r="B40" s="19" t="s">
        <v>40</v>
      </c>
      <c r="C40" s="33" t="s">
        <v>47</v>
      </c>
    </row>
    <row r="41" spans="1:3" ht="15.75" x14ac:dyDescent="0.25">
      <c r="A41" s="3" t="s">
        <v>52</v>
      </c>
      <c r="B41" s="5" t="s">
        <v>3</v>
      </c>
      <c r="C41" s="34">
        <v>112630</v>
      </c>
    </row>
    <row r="42" spans="1:3" ht="18.75" customHeight="1" x14ac:dyDescent="0.25">
      <c r="A42" s="3" t="s">
        <v>53</v>
      </c>
      <c r="B42" s="5" t="s">
        <v>4</v>
      </c>
      <c r="C42" s="34">
        <v>5000</v>
      </c>
    </row>
    <row r="43" spans="1:3" ht="32.25" customHeight="1" x14ac:dyDescent="0.25">
      <c r="A43" s="3" t="s">
        <v>54</v>
      </c>
      <c r="B43" s="3" t="s">
        <v>5</v>
      </c>
      <c r="C43" s="34">
        <v>30000</v>
      </c>
    </row>
    <row r="44" spans="1:3" ht="32.25" customHeight="1" x14ac:dyDescent="0.25">
      <c r="A44" s="3" t="s">
        <v>55</v>
      </c>
      <c r="B44" s="3" t="s">
        <v>6</v>
      </c>
      <c r="C44" s="34">
        <v>35892</v>
      </c>
    </row>
    <row r="45" spans="1:3" ht="32.25" customHeight="1" x14ac:dyDescent="0.25">
      <c r="A45" s="3" t="s">
        <v>56</v>
      </c>
      <c r="B45" s="3" t="s">
        <v>7</v>
      </c>
      <c r="C45" s="34">
        <v>14028</v>
      </c>
    </row>
    <row r="46" spans="1:3" ht="31.5" customHeight="1" x14ac:dyDescent="0.25">
      <c r="A46" s="5" t="s">
        <v>57</v>
      </c>
      <c r="B46" s="3" t="s">
        <v>8</v>
      </c>
      <c r="C46" s="35">
        <v>45602</v>
      </c>
    </row>
    <row r="47" spans="1:3" ht="15.75" x14ac:dyDescent="0.25">
      <c r="A47" s="5"/>
      <c r="B47" s="39" t="s">
        <v>62</v>
      </c>
      <c r="C47" s="35">
        <f>SUM(C41:C46)</f>
        <v>243152</v>
      </c>
    </row>
    <row r="48" spans="1:3" ht="36.75" customHeight="1" x14ac:dyDescent="0.25">
      <c r="A48" s="37"/>
      <c r="B48" s="38" t="s">
        <v>61</v>
      </c>
      <c r="C48" s="40">
        <f>C17+C22+C27</f>
        <v>348315.32</v>
      </c>
    </row>
    <row r="49" spans="4:5" ht="36.75" customHeight="1" x14ac:dyDescent="0.2"/>
    <row r="50" spans="4:5" ht="24" customHeight="1" x14ac:dyDescent="0.2"/>
    <row r="51" spans="4:5" ht="32.25" customHeight="1" x14ac:dyDescent="0.2"/>
    <row r="52" spans="4:5" ht="30" customHeight="1" x14ac:dyDescent="0.2">
      <c r="D52" s="4"/>
    </row>
    <row r="53" spans="4:5" ht="36" customHeight="1" x14ac:dyDescent="0.2"/>
    <row r="54" spans="4:5" ht="24.75" customHeight="1" x14ac:dyDescent="0.2"/>
    <row r="55" spans="4:5" ht="19.5" customHeight="1" x14ac:dyDescent="0.2">
      <c r="E55" s="1"/>
    </row>
    <row r="56" spans="4:5" ht="30" customHeight="1" x14ac:dyDescent="0.2"/>
    <row r="57" spans="4:5" ht="46.5" customHeight="1" x14ac:dyDescent="0.2"/>
    <row r="58" spans="4:5" ht="32.25" customHeight="1" x14ac:dyDescent="0.2"/>
    <row r="59" spans="4:5" ht="35.25" customHeight="1" x14ac:dyDescent="0.2"/>
    <row r="60" spans="4:5" ht="25.5" customHeight="1" x14ac:dyDescent="0.2"/>
    <row r="61" spans="4:5" ht="24.75" customHeight="1" x14ac:dyDescent="0.2"/>
    <row r="62" spans="4:5" ht="48" customHeight="1" x14ac:dyDescent="0.2"/>
    <row r="63" spans="4:5" ht="38.25" customHeight="1" x14ac:dyDescent="0.2"/>
  </sheetData>
  <mergeCells count="15">
    <mergeCell ref="A38:C38"/>
    <mergeCell ref="A39:C39"/>
    <mergeCell ref="A8:C8"/>
    <mergeCell ref="A28:C28"/>
    <mergeCell ref="A35:C35"/>
    <mergeCell ref="A23:C23"/>
    <mergeCell ref="A29:C29"/>
    <mergeCell ref="A34:C34"/>
    <mergeCell ref="B1:C1"/>
    <mergeCell ref="B2:C2"/>
    <mergeCell ref="B3:C3"/>
    <mergeCell ref="A36:B36"/>
    <mergeCell ref="A37:B37"/>
    <mergeCell ref="A5:C5"/>
    <mergeCell ref="A7:C7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Sąmata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Jovita Šumskienė</cp:lastModifiedBy>
  <cp:lastPrinted>2023-03-16T13:01:52Z</cp:lastPrinted>
  <dcterms:created xsi:type="dcterms:W3CDTF">2016-01-27T07:45:13Z</dcterms:created>
  <dcterms:modified xsi:type="dcterms:W3CDTF">2023-03-16T13:02:19Z</dcterms:modified>
</cp:coreProperties>
</file>