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975" windowHeight="7905"/>
  </bookViews>
  <sheets>
    <sheet name="Priedas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D36" i="1"/>
  <c r="T39" i="1"/>
  <c r="G39" i="1"/>
  <c r="E37" i="1" l="1"/>
  <c r="F37" i="1"/>
  <c r="G37" i="1"/>
  <c r="I37" i="1"/>
  <c r="J37" i="1"/>
  <c r="K37" i="1"/>
  <c r="L37" i="1"/>
  <c r="N37" i="1"/>
  <c r="O37" i="1"/>
  <c r="Q37" i="1"/>
  <c r="R37" i="1"/>
  <c r="E36" i="1"/>
  <c r="F36" i="1"/>
  <c r="G36" i="1"/>
  <c r="J36" i="1"/>
  <c r="K36" i="1"/>
  <c r="L36" i="1"/>
  <c r="N36" i="1"/>
  <c r="O36" i="1"/>
  <c r="Q36" i="1"/>
  <c r="R36" i="1"/>
  <c r="D37" i="1"/>
  <c r="N39" i="1" l="1"/>
  <c r="S39" i="1" l="1"/>
  <c r="H12" i="1" l="1"/>
  <c r="H13" i="1"/>
  <c r="H14" i="1"/>
  <c r="H15" i="1"/>
  <c r="M12" i="1"/>
  <c r="M13" i="1"/>
  <c r="M14" i="1"/>
  <c r="M15" i="1"/>
  <c r="S22" i="1" l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M16" i="1"/>
  <c r="M17" i="1"/>
  <c r="M18" i="1"/>
  <c r="M19" i="1"/>
  <c r="M20" i="1"/>
  <c r="M2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12" i="1"/>
  <c r="P36" i="1" s="1"/>
  <c r="M37" i="1" l="1"/>
  <c r="M36" i="1"/>
  <c r="S36" i="1"/>
  <c r="P37" i="1"/>
  <c r="S37" i="1"/>
  <c r="H36" i="1"/>
  <c r="H37" i="1"/>
  <c r="T29" i="1"/>
  <c r="T14" i="1"/>
  <c r="T28" i="1"/>
  <c r="T13" i="1"/>
  <c r="T25" i="1"/>
  <c r="T24" i="1"/>
  <c r="T20" i="1"/>
  <c r="T21" i="1"/>
  <c r="T35" i="1"/>
  <c r="T34" i="1"/>
  <c r="T27" i="1"/>
  <c r="T26" i="1"/>
  <c r="T15" i="1"/>
  <c r="T23" i="1"/>
  <c r="T22" i="1"/>
  <c r="T36" i="1" s="1"/>
  <c r="T31" i="1"/>
  <c r="T30" i="1"/>
  <c r="T32" i="1"/>
  <c r="T33" i="1"/>
  <c r="T19" i="1"/>
  <c r="T18" i="1"/>
  <c r="T17" i="1"/>
  <c r="T16" i="1"/>
  <c r="T12" i="1"/>
  <c r="T37" i="1" l="1"/>
  <c r="D41" i="1" s="1"/>
</calcChain>
</file>

<file path=xl/sharedStrings.xml><?xml version="1.0" encoding="utf-8"?>
<sst xmlns="http://schemas.openxmlformats.org/spreadsheetml/2006/main" count="100" uniqueCount="72">
  <si>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</si>
  <si>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</si>
  <si>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</si>
  <si>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</si>
  <si>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</si>
  <si>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</si>
  <si>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</si>
  <si>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</si>
  <si>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</si>
  <si>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</si>
  <si>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</si>
  <si>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</si>
  <si>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</si>
  <si>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</si>
  <si>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</si>
  <si>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</si>
  <si>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</si>
  <si>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</si>
  <si>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</si>
  <si>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</si>
  <si>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</si>
  <si>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</si>
  <si>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</si>
  <si>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</si>
  <si>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</si>
  <si>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</si>
  <si>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</si>
  <si>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</si>
  <si>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</si>
  <si>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</si>
  <si>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</si>
  <si>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</si>
  <si>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</si>
  <si>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</si>
  <si>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</si>
  <si>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</si>
  <si>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</si>
  <si>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</si>
  <si>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</si>
  <si>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</si>
  <si>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</si>
  <si>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</si>
  <si>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</si>
  <si>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</si>
  <si>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</si>
  <si>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</si>
  <si>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</si>
  <si>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</si>
  <si>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PATVIRTINTA</t>
  </si>
  <si>
    <t xml:space="preserve">Plungės rajono savivaldybės 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</si>
  <si>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</si>
  <si>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</si>
  <si>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</si>
  <si>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</si>
  <si>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</si>
  <si>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</si>
  <si>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</si>
  <si>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</si>
  <si>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</si>
  <si>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</si>
  <si>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</si>
  <si>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 2, 3 jungt. specialioji klasė</t>
  </si>
  <si>
    <t>5, 7 jungt. specialioji klasė</t>
  </si>
  <si>
    <t>6,8 jungt. specialioji klasė</t>
  </si>
  <si>
    <t>Plungės „Saulės“ gimnazija</t>
  </si>
  <si>
    <t>1,2 jungt. lavinamoji klasė</t>
  </si>
  <si>
    <t>3,4 jungt. lavinamoji klasė</t>
  </si>
  <si>
    <t>8,10 lavinamoji klasė</t>
  </si>
  <si>
    <t>3 lavinamosios klasės</t>
  </si>
  <si>
    <t>11 klasių kompektų</t>
  </si>
  <si>
    <t>tarybos 2023 m. liepos 27 d.</t>
  </si>
  <si>
    <t xml:space="preserve">sprendimu Nr. T1-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</si>
</sst>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31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0" xfId="0" applyFont="1"/>
    <xf numFmtId="0" fontId="3" fillId="0" borderId="13" xfId="0" applyFont="1" applyBorder="1"/>
    <xf numFmtId="0" fontId="3" fillId="0" borderId="14" xfId="0" applyFont="1" applyBorder="1"/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9" xfId="0" applyFont="1" applyBorder="1"/>
    <xf numFmtId="0" fontId="3" fillId="0" borderId="30" xfId="0" applyFont="1" applyBorder="1"/>
    <xf numFmtId="0" fontId="4" fillId="0" borderId="0" xfId="0" applyFont="1" applyBorder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3" fillId="0" borderId="38" xfId="0" applyFont="1" applyBorder="1"/>
    <xf numFmtId="0" fontId="3" fillId="0" borderId="3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/>
    <xf numFmtId="0" fontId="3" fillId="0" borderId="40" xfId="0" applyFont="1" applyBorder="1" applyAlignment="1">
      <alignment wrapText="1"/>
    </xf>
    <xf numFmtId="0" fontId="3" fillId="0" borderId="23" xfId="0" applyFont="1" applyBorder="1" applyAlignment="1">
      <alignment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3" fillId="0" borderId="41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18" xfId="0" applyFont="1" applyFill="1" applyBorder="1" applyAlignment="1">
      <alignment wrapText="1"/>
    </xf>
    <xf numFmtId="0" fontId="3" fillId="0" borderId="18" xfId="0" applyFont="1" applyFill="1" applyBorder="1"/>
    <xf numFmtId="0" fontId="3" fillId="0" borderId="19" xfId="0" applyFont="1" applyFill="1" applyBorder="1"/>
    <xf numFmtId="0" fontId="3" fillId="0" borderId="12" xfId="0" applyFont="1" applyFill="1" applyBorder="1"/>
    <xf numFmtId="0" fontId="3" fillId="0" borderId="20" xfId="0" applyFont="1" applyFill="1" applyBorder="1"/>
    <xf numFmtId="0" fontId="3" fillId="0" borderId="22" xfId="0" applyFont="1" applyFill="1" applyBorder="1" applyAlignment="1">
      <alignment wrapText="1"/>
    </xf>
    <xf numFmtId="0" fontId="3" fillId="0" borderId="22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0" fontId="3" fillId="0" borderId="13" xfId="0" applyFont="1" applyFill="1" applyBorder="1"/>
    <xf numFmtId="0" fontId="3" fillId="0" borderId="11" xfId="0" applyFont="1" applyBorder="1"/>
    <xf numFmtId="0" fontId="3" fillId="0" borderId="1" xfId="0" applyFont="1" applyBorder="1"/>
    <xf numFmtId="0" fontId="3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3" fillId="0" borderId="18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topLeftCell="A19" zoomScale="110" zoomScaleNormal="110" workbookViewId="0">
      <selection activeCell="F26" sqref="F26"/>
    </sheetView>
  </sheetViews>
  <sheetFormatPr defaultRowHeight="12.75" x14ac:dyDescent="0.2"/>
  <cols>
    <col min="1" max="1" width="5.5703125" style="12" customWidth="1"/>
    <col min="2" max="2" width="18.42578125" style="12" customWidth="1"/>
    <col min="3" max="3" width="8.28515625" style="12" customWidth="1"/>
    <col min="4" max="4" width="5.5703125" style="12" customWidth="1"/>
    <col min="5" max="5" width="5.42578125" style="12" customWidth="1"/>
    <col min="6" max="7" width="5.5703125" style="12" customWidth="1"/>
    <col min="8" max="8" width="6.28515625" style="12" customWidth="1"/>
    <col min="9" max="9" width="5.42578125" style="12" customWidth="1"/>
    <col min="10" max="10" width="6" style="12" customWidth="1"/>
    <col min="11" max="11" width="5.7109375" style="12" customWidth="1"/>
    <col min="12" max="12" width="5.140625" style="12" customWidth="1"/>
    <col min="13" max="14" width="6" style="12" customWidth="1"/>
    <col min="15" max="15" width="5.5703125" style="12" customWidth="1"/>
    <col min="16" max="16" width="6.140625" style="12" customWidth="1"/>
    <col min="17" max="17" width="5.42578125" style="12" customWidth="1"/>
    <col min="18" max="18" width="5.28515625" style="12" customWidth="1"/>
    <col min="19" max="19" width="5.42578125" style="12" customWidth="1"/>
    <col min="20" max="20" width="8.5703125" style="12" customWidth="1"/>
    <col min="21" max="16384" width="9.140625" style="12"/>
  </cols>
  <sheetData>
    <row r="1" spans="1:21" x14ac:dyDescent="0.2">
      <c r="N1" s="86" t="s">
        <v>48</v>
      </c>
      <c r="O1" s="86"/>
      <c r="P1" s="86"/>
      <c r="Q1" s="86"/>
      <c r="R1" s="86"/>
      <c r="S1" s="86"/>
      <c r="T1" s="86"/>
    </row>
    <row r="2" spans="1:21" x14ac:dyDescent="0.2">
      <c r="N2" s="87" t="s">
        <v>49</v>
      </c>
      <c r="O2" s="87"/>
      <c r="P2" s="87"/>
      <c r="Q2" s="87"/>
      <c r="R2" s="87"/>
      <c r="S2" s="87"/>
      <c r="T2" s="87"/>
    </row>
    <row r="3" spans="1:21" x14ac:dyDescent="0.2">
      <c r="N3" s="87" t="s">
        <v>70</v>
      </c>
      <c r="O3" s="87"/>
      <c r="P3" s="87"/>
      <c r="Q3" s="87"/>
      <c r="R3" s="87"/>
      <c r="S3" s="87"/>
      <c r="T3" s="87"/>
    </row>
    <row r="4" spans="1:21" x14ac:dyDescent="0.2">
      <c r="N4" s="87" t="s">
        <v>71</v>
      </c>
      <c r="O4" s="87"/>
      <c r="P4" s="87"/>
      <c r="Q4" s="87"/>
      <c r="R4" s="87"/>
      <c r="S4" s="87"/>
      <c r="T4" s="87"/>
    </row>
    <row r="5" spans="1:21" ht="13.5" thickBot="1" x14ac:dyDescent="0.25"/>
    <row r="6" spans="1:21" ht="20.25" customHeight="1" x14ac:dyDescent="0.2">
      <c r="A6" s="66" t="s">
        <v>18</v>
      </c>
      <c r="B6" s="66" t="s">
        <v>0</v>
      </c>
      <c r="C6" s="68"/>
      <c r="D6" s="80" t="s">
        <v>1</v>
      </c>
      <c r="E6" s="81"/>
      <c r="F6" s="81"/>
      <c r="G6" s="81"/>
      <c r="H6" s="72" t="s">
        <v>2</v>
      </c>
      <c r="I6" s="81" t="s">
        <v>3</v>
      </c>
      <c r="J6" s="81"/>
      <c r="K6" s="81"/>
      <c r="L6" s="81"/>
      <c r="M6" s="72" t="s">
        <v>4</v>
      </c>
      <c r="N6" s="81" t="s">
        <v>5</v>
      </c>
      <c r="O6" s="81"/>
      <c r="P6" s="72" t="s">
        <v>6</v>
      </c>
      <c r="Q6" s="81" t="s">
        <v>7</v>
      </c>
      <c r="R6" s="81"/>
      <c r="S6" s="88" t="s">
        <v>8</v>
      </c>
      <c r="T6" s="72" t="s">
        <v>9</v>
      </c>
    </row>
    <row r="7" spans="1:21" x14ac:dyDescent="0.2">
      <c r="A7" s="67"/>
      <c r="B7" s="67"/>
      <c r="C7" s="69"/>
      <c r="D7" s="82"/>
      <c r="E7" s="83"/>
      <c r="F7" s="83"/>
      <c r="G7" s="83"/>
      <c r="H7" s="73"/>
      <c r="I7" s="83"/>
      <c r="J7" s="83"/>
      <c r="K7" s="83"/>
      <c r="L7" s="83"/>
      <c r="M7" s="73"/>
      <c r="N7" s="83"/>
      <c r="O7" s="83"/>
      <c r="P7" s="73"/>
      <c r="Q7" s="83"/>
      <c r="R7" s="83"/>
      <c r="S7" s="89"/>
      <c r="T7" s="73"/>
    </row>
    <row r="8" spans="1:21" ht="75.75" customHeight="1" thickBot="1" x14ac:dyDescent="0.25">
      <c r="A8" s="67"/>
      <c r="B8" s="67"/>
      <c r="C8" s="69"/>
      <c r="D8" s="84"/>
      <c r="E8" s="85"/>
      <c r="F8" s="85"/>
      <c r="G8" s="85"/>
      <c r="H8" s="73"/>
      <c r="I8" s="85"/>
      <c r="J8" s="85"/>
      <c r="K8" s="85"/>
      <c r="L8" s="85"/>
      <c r="M8" s="73"/>
      <c r="N8" s="85"/>
      <c r="O8" s="85"/>
      <c r="P8" s="73"/>
      <c r="Q8" s="85"/>
      <c r="R8" s="85"/>
      <c r="S8" s="89"/>
      <c r="T8" s="73"/>
    </row>
    <row r="9" spans="1:21" ht="81.75" customHeight="1" x14ac:dyDescent="0.2">
      <c r="A9" s="67"/>
      <c r="B9" s="67"/>
      <c r="C9" s="69"/>
      <c r="D9" s="76" t="s">
        <v>10</v>
      </c>
      <c r="E9" s="76" t="s">
        <v>11</v>
      </c>
      <c r="F9" s="76" t="s">
        <v>12</v>
      </c>
      <c r="G9" s="78" t="s">
        <v>13</v>
      </c>
      <c r="H9" s="73"/>
      <c r="I9" s="74" t="s">
        <v>14</v>
      </c>
      <c r="J9" s="76" t="s">
        <v>15</v>
      </c>
      <c r="K9" s="76" t="s">
        <v>16</v>
      </c>
      <c r="L9" s="78" t="s">
        <v>17</v>
      </c>
      <c r="M9" s="73"/>
      <c r="N9" s="74" t="s">
        <v>19</v>
      </c>
      <c r="O9" s="78" t="s">
        <v>20</v>
      </c>
      <c r="P9" s="73"/>
      <c r="Q9" s="74" t="s">
        <v>21</v>
      </c>
      <c r="R9" s="78" t="s">
        <v>60</v>
      </c>
      <c r="S9" s="89"/>
      <c r="T9" s="73"/>
    </row>
    <row r="10" spans="1:21" ht="21" customHeight="1" thickBot="1" x14ac:dyDescent="0.25">
      <c r="A10" s="67"/>
      <c r="B10" s="67"/>
      <c r="C10" s="69"/>
      <c r="D10" s="77"/>
      <c r="E10" s="77"/>
      <c r="F10" s="77"/>
      <c r="G10" s="79"/>
      <c r="H10" s="73"/>
      <c r="I10" s="75"/>
      <c r="J10" s="77"/>
      <c r="K10" s="77"/>
      <c r="L10" s="79"/>
      <c r="M10" s="73"/>
      <c r="N10" s="75"/>
      <c r="O10" s="79"/>
      <c r="P10" s="73"/>
      <c r="Q10" s="75"/>
      <c r="R10" s="79"/>
      <c r="S10" s="89"/>
      <c r="T10" s="73"/>
    </row>
    <row r="11" spans="1:21" ht="13.5" thickBot="1" x14ac:dyDescent="0.25">
      <c r="A11" s="26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  <c r="G11" s="28">
        <v>7</v>
      </c>
      <c r="H11" s="29">
        <v>8</v>
      </c>
      <c r="I11" s="30">
        <v>9</v>
      </c>
      <c r="J11" s="27">
        <v>10</v>
      </c>
      <c r="K11" s="27">
        <v>11</v>
      </c>
      <c r="L11" s="28">
        <v>12</v>
      </c>
      <c r="M11" s="29">
        <v>13</v>
      </c>
      <c r="N11" s="30">
        <v>14</v>
      </c>
      <c r="O11" s="28">
        <v>15</v>
      </c>
      <c r="P11" s="29">
        <v>16</v>
      </c>
      <c r="Q11" s="30">
        <v>17</v>
      </c>
      <c r="R11" s="28">
        <v>18</v>
      </c>
      <c r="S11" s="29">
        <v>19</v>
      </c>
      <c r="T11" s="29">
        <v>20</v>
      </c>
    </row>
    <row r="12" spans="1:21" ht="26.25" thickBot="1" x14ac:dyDescent="0.25">
      <c r="A12" s="60" t="s">
        <v>22</v>
      </c>
      <c r="B12" s="62" t="s">
        <v>64</v>
      </c>
      <c r="C12" s="1" t="s">
        <v>23</v>
      </c>
      <c r="D12" s="13"/>
      <c r="E12" s="13"/>
      <c r="F12" s="13"/>
      <c r="G12" s="14"/>
      <c r="H12" s="15">
        <f>D12+E12+F12+G12</f>
        <v>0</v>
      </c>
      <c r="I12" s="16"/>
      <c r="J12" s="13"/>
      <c r="K12" s="13"/>
      <c r="L12" s="14"/>
      <c r="M12" s="15">
        <f>I12+J12+K12+L12</f>
        <v>0</v>
      </c>
      <c r="N12" s="16">
        <v>6</v>
      </c>
      <c r="O12" s="14">
        <v>5</v>
      </c>
      <c r="P12" s="15">
        <f>N12+O12</f>
        <v>11</v>
      </c>
      <c r="Q12" s="16">
        <v>6</v>
      </c>
      <c r="R12" s="14">
        <v>6</v>
      </c>
      <c r="S12" s="15">
        <f>Q12+R12</f>
        <v>12</v>
      </c>
      <c r="T12" s="15">
        <f t="shared" ref="T12:T21" si="0">H12+M12+P12+S12</f>
        <v>23</v>
      </c>
      <c r="U12" s="17"/>
    </row>
    <row r="13" spans="1:21" ht="26.25" thickBot="1" x14ac:dyDescent="0.25">
      <c r="A13" s="61"/>
      <c r="B13" s="63"/>
      <c r="C13" s="2" t="s">
        <v>24</v>
      </c>
      <c r="D13" s="45"/>
      <c r="E13" s="45"/>
      <c r="F13" s="45"/>
      <c r="G13" s="46"/>
      <c r="H13" s="15">
        <f t="shared" ref="H13:H35" si="1">D13+E13+F13+G13</f>
        <v>0</v>
      </c>
      <c r="I13" s="47"/>
      <c r="J13" s="45"/>
      <c r="K13" s="45"/>
      <c r="L13" s="46"/>
      <c r="M13" s="15">
        <f t="shared" ref="M13:M35" si="2">I13+J13+K13+L13</f>
        <v>0</v>
      </c>
      <c r="N13" s="47">
        <v>180</v>
      </c>
      <c r="O13" s="46">
        <v>150</v>
      </c>
      <c r="P13" s="15">
        <f t="shared" ref="P13:P35" si="3">N13+O13</f>
        <v>330</v>
      </c>
      <c r="Q13" s="47">
        <v>170</v>
      </c>
      <c r="R13" s="46">
        <v>157</v>
      </c>
      <c r="S13" s="15">
        <f t="shared" ref="S13:S35" si="4">Q13+R13</f>
        <v>327</v>
      </c>
      <c r="T13" s="18">
        <f t="shared" si="0"/>
        <v>657</v>
      </c>
      <c r="U13" s="17"/>
    </row>
    <row r="14" spans="1:21" ht="26.25" thickBot="1" x14ac:dyDescent="0.25">
      <c r="A14" s="64" t="s">
        <v>25</v>
      </c>
      <c r="B14" s="70" t="s">
        <v>37</v>
      </c>
      <c r="C14" s="48" t="s">
        <v>23</v>
      </c>
      <c r="D14" s="49"/>
      <c r="E14" s="49"/>
      <c r="F14" s="49"/>
      <c r="G14" s="50"/>
      <c r="H14" s="51">
        <f t="shared" si="1"/>
        <v>0</v>
      </c>
      <c r="I14" s="52"/>
      <c r="J14" s="49"/>
      <c r="K14" s="49"/>
      <c r="L14" s="50"/>
      <c r="M14" s="51">
        <f t="shared" si="2"/>
        <v>0</v>
      </c>
      <c r="N14" s="52"/>
      <c r="O14" s="50"/>
      <c r="P14" s="51">
        <f t="shared" si="3"/>
        <v>0</v>
      </c>
      <c r="Q14" s="52">
        <v>1</v>
      </c>
      <c r="R14" s="50">
        <v>1</v>
      </c>
      <c r="S14" s="51">
        <f t="shared" si="4"/>
        <v>2</v>
      </c>
      <c r="T14" s="51">
        <f t="shared" si="0"/>
        <v>2</v>
      </c>
      <c r="U14" s="17"/>
    </row>
    <row r="15" spans="1:21" ht="26.25" thickBot="1" x14ac:dyDescent="0.25">
      <c r="A15" s="65"/>
      <c r="B15" s="71"/>
      <c r="C15" s="53" t="s">
        <v>24</v>
      </c>
      <c r="D15" s="54"/>
      <c r="E15" s="54"/>
      <c r="F15" s="54"/>
      <c r="G15" s="55"/>
      <c r="H15" s="51">
        <f t="shared" si="1"/>
        <v>0</v>
      </c>
      <c r="I15" s="56"/>
      <c r="J15" s="54"/>
      <c r="K15" s="54"/>
      <c r="L15" s="55"/>
      <c r="M15" s="51">
        <f t="shared" si="2"/>
        <v>0</v>
      </c>
      <c r="N15" s="56"/>
      <c r="O15" s="55"/>
      <c r="P15" s="51">
        <f t="shared" si="3"/>
        <v>0</v>
      </c>
      <c r="Q15" s="56">
        <v>12</v>
      </c>
      <c r="R15" s="55">
        <v>12</v>
      </c>
      <c r="S15" s="51">
        <f t="shared" si="4"/>
        <v>24</v>
      </c>
      <c r="T15" s="57">
        <f t="shared" si="0"/>
        <v>24</v>
      </c>
      <c r="U15" s="17"/>
    </row>
    <row r="16" spans="1:21" ht="26.25" thickBot="1" x14ac:dyDescent="0.25">
      <c r="A16" s="60" t="s">
        <v>26</v>
      </c>
      <c r="B16" s="90" t="s">
        <v>38</v>
      </c>
      <c r="C16" s="1" t="s">
        <v>23</v>
      </c>
      <c r="D16" s="13">
        <v>1</v>
      </c>
      <c r="E16" s="13">
        <v>1</v>
      </c>
      <c r="F16" s="13">
        <v>1</v>
      </c>
      <c r="G16" s="14">
        <v>1</v>
      </c>
      <c r="H16" s="15">
        <f t="shared" si="1"/>
        <v>4</v>
      </c>
      <c r="I16" s="16">
        <v>1</v>
      </c>
      <c r="J16" s="13">
        <v>1</v>
      </c>
      <c r="K16" s="13">
        <v>1</v>
      </c>
      <c r="L16" s="14">
        <v>1</v>
      </c>
      <c r="M16" s="15">
        <f t="shared" si="2"/>
        <v>4</v>
      </c>
      <c r="N16" s="16">
        <v>2</v>
      </c>
      <c r="O16" s="14">
        <v>1</v>
      </c>
      <c r="P16" s="15">
        <f t="shared" si="3"/>
        <v>3</v>
      </c>
      <c r="Q16" s="16">
        <v>1</v>
      </c>
      <c r="R16" s="14">
        <v>1</v>
      </c>
      <c r="S16" s="15">
        <f t="shared" si="4"/>
        <v>2</v>
      </c>
      <c r="T16" s="15">
        <f t="shared" si="0"/>
        <v>13</v>
      </c>
      <c r="U16" s="17"/>
    </row>
    <row r="17" spans="1:21" ht="26.25" thickBot="1" x14ac:dyDescent="0.25">
      <c r="A17" s="61"/>
      <c r="B17" s="91"/>
      <c r="C17" s="2" t="s">
        <v>24</v>
      </c>
      <c r="D17" s="45">
        <v>17</v>
      </c>
      <c r="E17" s="45">
        <v>10</v>
      </c>
      <c r="F17" s="45">
        <v>10</v>
      </c>
      <c r="G17" s="46">
        <v>11</v>
      </c>
      <c r="H17" s="15">
        <f t="shared" si="1"/>
        <v>48</v>
      </c>
      <c r="I17" s="47">
        <v>20</v>
      </c>
      <c r="J17" s="45">
        <v>15</v>
      </c>
      <c r="K17" s="45">
        <v>18</v>
      </c>
      <c r="L17" s="46">
        <v>19</v>
      </c>
      <c r="M17" s="15">
        <f t="shared" si="2"/>
        <v>72</v>
      </c>
      <c r="N17" s="47">
        <v>32</v>
      </c>
      <c r="O17" s="46">
        <v>17</v>
      </c>
      <c r="P17" s="15">
        <f t="shared" si="3"/>
        <v>49</v>
      </c>
      <c r="Q17" s="47">
        <v>14</v>
      </c>
      <c r="R17" s="46">
        <v>15</v>
      </c>
      <c r="S17" s="15">
        <f t="shared" si="4"/>
        <v>29</v>
      </c>
      <c r="T17" s="18">
        <f t="shared" si="0"/>
        <v>198</v>
      </c>
      <c r="U17" s="17"/>
    </row>
    <row r="18" spans="1:21" ht="26.25" thickBot="1" x14ac:dyDescent="0.25">
      <c r="A18" s="60" t="s">
        <v>54</v>
      </c>
      <c r="B18" s="62" t="s">
        <v>39</v>
      </c>
      <c r="C18" s="1" t="s">
        <v>23</v>
      </c>
      <c r="D18" s="13">
        <v>1</v>
      </c>
      <c r="E18" s="13">
        <v>1</v>
      </c>
      <c r="F18" s="13">
        <v>1</v>
      </c>
      <c r="G18" s="14">
        <v>1</v>
      </c>
      <c r="H18" s="15">
        <f t="shared" si="1"/>
        <v>4</v>
      </c>
      <c r="I18" s="16">
        <v>1</v>
      </c>
      <c r="J18" s="13">
        <v>1</v>
      </c>
      <c r="K18" s="13">
        <v>1</v>
      </c>
      <c r="L18" s="14">
        <v>1</v>
      </c>
      <c r="M18" s="15">
        <f t="shared" si="2"/>
        <v>4</v>
      </c>
      <c r="N18" s="16">
        <v>1</v>
      </c>
      <c r="O18" s="14">
        <v>1</v>
      </c>
      <c r="P18" s="15">
        <f t="shared" si="3"/>
        <v>2</v>
      </c>
      <c r="Q18" s="16">
        <v>1</v>
      </c>
      <c r="R18" s="14">
        <v>1</v>
      </c>
      <c r="S18" s="15">
        <f t="shared" si="4"/>
        <v>2</v>
      </c>
      <c r="T18" s="15">
        <f t="shared" si="0"/>
        <v>12</v>
      </c>
      <c r="U18" s="17"/>
    </row>
    <row r="19" spans="1:21" ht="26.25" thickBot="1" x14ac:dyDescent="0.25">
      <c r="A19" s="61"/>
      <c r="B19" s="63"/>
      <c r="C19" s="2" t="s">
        <v>24</v>
      </c>
      <c r="D19" s="45">
        <v>13</v>
      </c>
      <c r="E19" s="45">
        <v>15</v>
      </c>
      <c r="F19" s="45">
        <v>11</v>
      </c>
      <c r="G19" s="46">
        <v>11</v>
      </c>
      <c r="H19" s="15">
        <f t="shared" si="1"/>
        <v>50</v>
      </c>
      <c r="I19" s="47">
        <v>28</v>
      </c>
      <c r="J19" s="45">
        <v>12</v>
      </c>
      <c r="K19" s="45">
        <v>9</v>
      </c>
      <c r="L19" s="46">
        <v>16</v>
      </c>
      <c r="M19" s="15">
        <f t="shared" si="2"/>
        <v>65</v>
      </c>
      <c r="N19" s="47">
        <v>22</v>
      </c>
      <c r="O19" s="46">
        <v>21</v>
      </c>
      <c r="P19" s="15">
        <f t="shared" si="3"/>
        <v>43</v>
      </c>
      <c r="Q19" s="47">
        <v>12</v>
      </c>
      <c r="R19" s="46">
        <v>13</v>
      </c>
      <c r="S19" s="15">
        <f t="shared" si="4"/>
        <v>25</v>
      </c>
      <c r="T19" s="18">
        <f t="shared" si="0"/>
        <v>183</v>
      </c>
      <c r="U19" s="17"/>
    </row>
    <row r="20" spans="1:21" ht="26.25" thickBot="1" x14ac:dyDescent="0.25">
      <c r="A20" s="92" t="s">
        <v>27</v>
      </c>
      <c r="B20" s="94" t="s">
        <v>40</v>
      </c>
      <c r="C20" s="1" t="s">
        <v>23</v>
      </c>
      <c r="D20" s="13">
        <v>1</v>
      </c>
      <c r="E20" s="13">
        <v>1</v>
      </c>
      <c r="F20" s="13">
        <v>1</v>
      </c>
      <c r="G20" s="14">
        <v>1</v>
      </c>
      <c r="H20" s="15">
        <f t="shared" si="1"/>
        <v>4</v>
      </c>
      <c r="I20" s="16">
        <v>1</v>
      </c>
      <c r="J20" s="13">
        <v>1</v>
      </c>
      <c r="K20" s="13">
        <v>1</v>
      </c>
      <c r="L20" s="14">
        <v>1</v>
      </c>
      <c r="M20" s="15">
        <f t="shared" si="2"/>
        <v>4</v>
      </c>
      <c r="N20" s="16">
        <v>1</v>
      </c>
      <c r="O20" s="14">
        <v>1</v>
      </c>
      <c r="P20" s="15">
        <f t="shared" si="3"/>
        <v>2</v>
      </c>
      <c r="Q20" s="16">
        <v>1</v>
      </c>
      <c r="R20" s="14">
        <v>1</v>
      </c>
      <c r="S20" s="15">
        <f t="shared" si="4"/>
        <v>2</v>
      </c>
      <c r="T20" s="15">
        <f t="shared" si="0"/>
        <v>12</v>
      </c>
      <c r="U20" s="17"/>
    </row>
    <row r="21" spans="1:21" ht="26.25" thickBot="1" x14ac:dyDescent="0.25">
      <c r="A21" s="93"/>
      <c r="B21" s="95"/>
      <c r="C21" s="2" t="s">
        <v>24</v>
      </c>
      <c r="D21" s="45">
        <v>13</v>
      </c>
      <c r="E21" s="45">
        <v>16</v>
      </c>
      <c r="F21" s="45">
        <v>11</v>
      </c>
      <c r="G21" s="46">
        <v>11</v>
      </c>
      <c r="H21" s="58">
        <f t="shared" si="1"/>
        <v>51</v>
      </c>
      <c r="I21" s="47">
        <v>15</v>
      </c>
      <c r="J21" s="45">
        <v>10</v>
      </c>
      <c r="K21" s="45">
        <v>15</v>
      </c>
      <c r="L21" s="46">
        <v>18</v>
      </c>
      <c r="M21" s="58">
        <f t="shared" si="2"/>
        <v>58</v>
      </c>
      <c r="N21" s="47">
        <v>20</v>
      </c>
      <c r="O21" s="46">
        <v>20</v>
      </c>
      <c r="P21" s="58">
        <f t="shared" si="3"/>
        <v>40</v>
      </c>
      <c r="Q21" s="47">
        <v>17</v>
      </c>
      <c r="R21" s="46">
        <v>14</v>
      </c>
      <c r="S21" s="58">
        <f t="shared" si="4"/>
        <v>31</v>
      </c>
      <c r="T21" s="18">
        <f t="shared" si="0"/>
        <v>180</v>
      </c>
      <c r="U21" s="17"/>
    </row>
    <row r="22" spans="1:21" ht="26.25" thickBot="1" x14ac:dyDescent="0.25">
      <c r="A22" s="60" t="s">
        <v>55</v>
      </c>
      <c r="B22" s="62" t="s">
        <v>41</v>
      </c>
      <c r="C22" s="1" t="s">
        <v>23</v>
      </c>
      <c r="D22" s="13">
        <v>5</v>
      </c>
      <c r="E22" s="13">
        <v>4</v>
      </c>
      <c r="F22" s="13">
        <v>4</v>
      </c>
      <c r="G22" s="14">
        <v>4</v>
      </c>
      <c r="H22" s="58">
        <f t="shared" si="1"/>
        <v>17</v>
      </c>
      <c r="I22" s="16">
        <v>3</v>
      </c>
      <c r="J22" s="13">
        <v>3</v>
      </c>
      <c r="K22" s="13">
        <v>4</v>
      </c>
      <c r="L22" s="14">
        <v>4</v>
      </c>
      <c r="M22" s="58">
        <f t="shared" si="2"/>
        <v>14</v>
      </c>
      <c r="N22" s="16">
        <v>2</v>
      </c>
      <c r="O22" s="14">
        <v>2</v>
      </c>
      <c r="P22" s="15">
        <f t="shared" si="3"/>
        <v>4</v>
      </c>
      <c r="Q22" s="16"/>
      <c r="R22" s="14"/>
      <c r="S22" s="58">
        <f t="shared" si="4"/>
        <v>0</v>
      </c>
      <c r="T22" s="18">
        <f t="shared" ref="T22:T35" si="5">H22+M22+P22+S22</f>
        <v>35</v>
      </c>
      <c r="U22" s="17"/>
    </row>
    <row r="23" spans="1:21" ht="26.25" thickBot="1" x14ac:dyDescent="0.25">
      <c r="A23" s="61"/>
      <c r="B23" s="63"/>
      <c r="C23" s="2" t="s">
        <v>24</v>
      </c>
      <c r="D23" s="45">
        <v>100</v>
      </c>
      <c r="E23" s="45">
        <v>96</v>
      </c>
      <c r="F23" s="45">
        <v>90</v>
      </c>
      <c r="G23" s="46">
        <v>86</v>
      </c>
      <c r="H23" s="58">
        <f t="shared" si="1"/>
        <v>372</v>
      </c>
      <c r="I23" s="47">
        <v>84</v>
      </c>
      <c r="J23" s="45">
        <v>90</v>
      </c>
      <c r="K23" s="45">
        <v>101</v>
      </c>
      <c r="L23" s="46">
        <v>106</v>
      </c>
      <c r="M23" s="58">
        <f t="shared" si="2"/>
        <v>381</v>
      </c>
      <c r="N23" s="47">
        <v>41</v>
      </c>
      <c r="O23" s="46">
        <v>37</v>
      </c>
      <c r="P23" s="18">
        <f t="shared" si="3"/>
        <v>78</v>
      </c>
      <c r="Q23" s="47"/>
      <c r="R23" s="46"/>
      <c r="S23" s="58">
        <f t="shared" si="4"/>
        <v>0</v>
      </c>
      <c r="T23" s="18">
        <f t="shared" si="5"/>
        <v>831</v>
      </c>
      <c r="U23" s="17"/>
    </row>
    <row r="24" spans="1:21" ht="26.25" thickBot="1" x14ac:dyDescent="0.25">
      <c r="A24" s="60" t="s">
        <v>28</v>
      </c>
      <c r="B24" s="62" t="s">
        <v>42</v>
      </c>
      <c r="C24" s="1" t="s">
        <v>23</v>
      </c>
      <c r="D24" s="13">
        <v>4</v>
      </c>
      <c r="E24" s="13">
        <v>4</v>
      </c>
      <c r="F24" s="13">
        <v>3</v>
      </c>
      <c r="G24" s="14">
        <v>4</v>
      </c>
      <c r="H24" s="58">
        <f t="shared" si="1"/>
        <v>15</v>
      </c>
      <c r="I24" s="16">
        <v>3</v>
      </c>
      <c r="J24" s="13">
        <v>3</v>
      </c>
      <c r="K24" s="13">
        <v>4</v>
      </c>
      <c r="L24" s="14">
        <v>4</v>
      </c>
      <c r="M24" s="58">
        <f t="shared" si="2"/>
        <v>14</v>
      </c>
      <c r="N24" s="16">
        <v>2</v>
      </c>
      <c r="O24" s="14">
        <v>2</v>
      </c>
      <c r="P24" s="15">
        <f t="shared" si="3"/>
        <v>4</v>
      </c>
      <c r="Q24" s="16"/>
      <c r="R24" s="14"/>
      <c r="S24" s="58">
        <f t="shared" si="4"/>
        <v>0</v>
      </c>
      <c r="T24" s="18">
        <f t="shared" si="5"/>
        <v>33</v>
      </c>
      <c r="U24" s="17"/>
    </row>
    <row r="25" spans="1:21" ht="26.25" thickBot="1" x14ac:dyDescent="0.25">
      <c r="A25" s="61"/>
      <c r="B25" s="63"/>
      <c r="C25" s="2" t="s">
        <v>24</v>
      </c>
      <c r="D25" s="45">
        <v>96</v>
      </c>
      <c r="E25" s="45">
        <v>96</v>
      </c>
      <c r="F25" s="45">
        <v>72</v>
      </c>
      <c r="G25" s="46">
        <v>89</v>
      </c>
      <c r="H25" s="58">
        <f t="shared" si="1"/>
        <v>353</v>
      </c>
      <c r="I25" s="47">
        <v>90</v>
      </c>
      <c r="J25" s="45">
        <v>85</v>
      </c>
      <c r="K25" s="45">
        <v>118</v>
      </c>
      <c r="L25" s="46">
        <v>113</v>
      </c>
      <c r="M25" s="58">
        <f t="shared" si="2"/>
        <v>406</v>
      </c>
      <c r="N25" s="47">
        <v>42</v>
      </c>
      <c r="O25" s="46">
        <v>50</v>
      </c>
      <c r="P25" s="18">
        <f t="shared" si="3"/>
        <v>92</v>
      </c>
      <c r="Q25" s="47"/>
      <c r="R25" s="46"/>
      <c r="S25" s="58">
        <f t="shared" si="4"/>
        <v>0</v>
      </c>
      <c r="T25" s="18">
        <f t="shared" si="5"/>
        <v>851</v>
      </c>
      <c r="U25" s="17"/>
    </row>
    <row r="26" spans="1:21" ht="26.25" thickBot="1" x14ac:dyDescent="0.25">
      <c r="A26" s="60" t="s">
        <v>29</v>
      </c>
      <c r="B26" s="90" t="s">
        <v>43</v>
      </c>
      <c r="C26" s="1" t="s">
        <v>23</v>
      </c>
      <c r="D26" s="13">
        <v>3</v>
      </c>
      <c r="E26" s="13">
        <v>3</v>
      </c>
      <c r="F26" s="13">
        <v>2</v>
      </c>
      <c r="G26" s="14">
        <v>3</v>
      </c>
      <c r="H26" s="58">
        <f t="shared" si="1"/>
        <v>11</v>
      </c>
      <c r="I26" s="16">
        <v>3</v>
      </c>
      <c r="J26" s="13">
        <v>2</v>
      </c>
      <c r="K26" s="13">
        <v>2</v>
      </c>
      <c r="L26" s="14">
        <v>1</v>
      </c>
      <c r="M26" s="58">
        <f t="shared" si="2"/>
        <v>8</v>
      </c>
      <c r="N26" s="16"/>
      <c r="O26" s="14"/>
      <c r="P26" s="15">
        <f t="shared" si="3"/>
        <v>0</v>
      </c>
      <c r="Q26" s="16"/>
      <c r="R26" s="14"/>
      <c r="S26" s="58">
        <f t="shared" si="4"/>
        <v>0</v>
      </c>
      <c r="T26" s="18">
        <f t="shared" si="5"/>
        <v>19</v>
      </c>
      <c r="U26" s="17"/>
    </row>
    <row r="27" spans="1:21" ht="26.25" thickBot="1" x14ac:dyDescent="0.25">
      <c r="A27" s="61"/>
      <c r="B27" s="91"/>
      <c r="C27" s="2" t="s">
        <v>24</v>
      </c>
      <c r="D27" s="45">
        <v>52</v>
      </c>
      <c r="E27" s="45">
        <v>52</v>
      </c>
      <c r="F27" s="45">
        <v>32</v>
      </c>
      <c r="G27" s="46">
        <v>57</v>
      </c>
      <c r="H27" s="58">
        <f t="shared" si="1"/>
        <v>193</v>
      </c>
      <c r="I27" s="47">
        <v>64</v>
      </c>
      <c r="J27" s="45">
        <v>59</v>
      </c>
      <c r="K27" s="45">
        <v>35</v>
      </c>
      <c r="L27" s="46">
        <v>29</v>
      </c>
      <c r="M27" s="58">
        <f t="shared" si="2"/>
        <v>187</v>
      </c>
      <c r="N27" s="47"/>
      <c r="O27" s="46"/>
      <c r="P27" s="18">
        <f t="shared" si="3"/>
        <v>0</v>
      </c>
      <c r="Q27" s="47"/>
      <c r="R27" s="46"/>
      <c r="S27" s="58">
        <f t="shared" si="4"/>
        <v>0</v>
      </c>
      <c r="T27" s="18">
        <f t="shared" si="5"/>
        <v>380</v>
      </c>
      <c r="U27" s="17"/>
    </row>
    <row r="28" spans="1:21" ht="26.25" thickBot="1" x14ac:dyDescent="0.25">
      <c r="A28" s="60" t="s">
        <v>56</v>
      </c>
      <c r="B28" s="90" t="s">
        <v>44</v>
      </c>
      <c r="C28" s="1" t="s">
        <v>23</v>
      </c>
      <c r="D28" s="13">
        <v>1</v>
      </c>
      <c r="E28" s="13">
        <v>1</v>
      </c>
      <c r="F28" s="13">
        <v>1</v>
      </c>
      <c r="G28" s="14">
        <v>1</v>
      </c>
      <c r="H28" s="58">
        <f t="shared" si="1"/>
        <v>4</v>
      </c>
      <c r="I28" s="16"/>
      <c r="J28" s="13"/>
      <c r="K28" s="13"/>
      <c r="L28" s="14"/>
      <c r="M28" s="58">
        <f t="shared" si="2"/>
        <v>0</v>
      </c>
      <c r="N28" s="16"/>
      <c r="O28" s="14"/>
      <c r="P28" s="15">
        <f t="shared" si="3"/>
        <v>0</v>
      </c>
      <c r="Q28" s="16"/>
      <c r="R28" s="14"/>
      <c r="S28" s="58">
        <f t="shared" si="4"/>
        <v>0</v>
      </c>
      <c r="T28" s="18">
        <f t="shared" si="5"/>
        <v>4</v>
      </c>
      <c r="U28" s="17"/>
    </row>
    <row r="29" spans="1:21" ht="26.25" thickBot="1" x14ac:dyDescent="0.25">
      <c r="A29" s="61"/>
      <c r="B29" s="91"/>
      <c r="C29" s="2" t="s">
        <v>24</v>
      </c>
      <c r="D29" s="45">
        <v>14</v>
      </c>
      <c r="E29" s="45">
        <v>16</v>
      </c>
      <c r="F29" s="45">
        <v>10</v>
      </c>
      <c r="G29" s="46">
        <v>15</v>
      </c>
      <c r="H29" s="58">
        <f t="shared" si="1"/>
        <v>55</v>
      </c>
      <c r="I29" s="47"/>
      <c r="J29" s="45"/>
      <c r="K29" s="45"/>
      <c r="L29" s="46"/>
      <c r="M29" s="58">
        <f t="shared" si="2"/>
        <v>0</v>
      </c>
      <c r="N29" s="47"/>
      <c r="O29" s="46"/>
      <c r="P29" s="18">
        <f t="shared" si="3"/>
        <v>0</v>
      </c>
      <c r="Q29" s="47"/>
      <c r="R29" s="46"/>
      <c r="S29" s="58">
        <f t="shared" si="4"/>
        <v>0</v>
      </c>
      <c r="T29" s="18">
        <f t="shared" si="5"/>
        <v>55</v>
      </c>
      <c r="U29" s="17"/>
    </row>
    <row r="30" spans="1:21" ht="26.25" thickBot="1" x14ac:dyDescent="0.25">
      <c r="A30" s="60" t="s">
        <v>30</v>
      </c>
      <c r="B30" s="62" t="s">
        <v>45</v>
      </c>
      <c r="C30" s="1" t="s">
        <v>23</v>
      </c>
      <c r="D30" s="13">
        <v>1</v>
      </c>
      <c r="E30" s="13">
        <v>1</v>
      </c>
      <c r="F30" s="13">
        <v>1</v>
      </c>
      <c r="G30" s="14">
        <v>1</v>
      </c>
      <c r="H30" s="58">
        <f t="shared" si="1"/>
        <v>4</v>
      </c>
      <c r="I30" s="16">
        <v>1</v>
      </c>
      <c r="J30" s="13">
        <v>1</v>
      </c>
      <c r="K30" s="13">
        <v>1</v>
      </c>
      <c r="L30" s="14">
        <v>1</v>
      </c>
      <c r="M30" s="58">
        <f t="shared" si="2"/>
        <v>4</v>
      </c>
      <c r="N30" s="16"/>
      <c r="O30" s="14"/>
      <c r="P30" s="15">
        <f t="shared" si="3"/>
        <v>0</v>
      </c>
      <c r="Q30" s="16"/>
      <c r="R30" s="14"/>
      <c r="S30" s="58">
        <f t="shared" si="4"/>
        <v>0</v>
      </c>
      <c r="T30" s="18">
        <f t="shared" si="5"/>
        <v>8</v>
      </c>
      <c r="U30" s="17"/>
    </row>
    <row r="31" spans="1:21" ht="26.25" thickBot="1" x14ac:dyDescent="0.25">
      <c r="A31" s="61"/>
      <c r="B31" s="63"/>
      <c r="C31" s="2" t="s">
        <v>24</v>
      </c>
      <c r="D31" s="45">
        <v>24</v>
      </c>
      <c r="E31" s="45">
        <v>17</v>
      </c>
      <c r="F31" s="45">
        <v>15</v>
      </c>
      <c r="G31" s="46">
        <v>24</v>
      </c>
      <c r="H31" s="58">
        <f t="shared" si="1"/>
        <v>80</v>
      </c>
      <c r="I31" s="47">
        <v>21</v>
      </c>
      <c r="J31" s="45">
        <v>22</v>
      </c>
      <c r="K31" s="45">
        <v>20</v>
      </c>
      <c r="L31" s="46">
        <v>19</v>
      </c>
      <c r="M31" s="58">
        <f t="shared" si="2"/>
        <v>82</v>
      </c>
      <c r="N31" s="47"/>
      <c r="O31" s="46"/>
      <c r="P31" s="18">
        <f t="shared" si="3"/>
        <v>0</v>
      </c>
      <c r="Q31" s="47"/>
      <c r="R31" s="46"/>
      <c r="S31" s="58">
        <f t="shared" si="4"/>
        <v>0</v>
      </c>
      <c r="T31" s="18">
        <f t="shared" si="5"/>
        <v>162</v>
      </c>
      <c r="U31" s="17"/>
    </row>
    <row r="32" spans="1:21" ht="26.25" thickBot="1" x14ac:dyDescent="0.25">
      <c r="A32" s="60" t="s">
        <v>31</v>
      </c>
      <c r="B32" s="62" t="s">
        <v>46</v>
      </c>
      <c r="C32" s="1" t="s">
        <v>23</v>
      </c>
      <c r="D32" s="13">
        <v>1</v>
      </c>
      <c r="E32" s="13">
        <v>1</v>
      </c>
      <c r="F32" s="13">
        <v>1</v>
      </c>
      <c r="G32" s="14">
        <v>1</v>
      </c>
      <c r="H32" s="58">
        <f t="shared" si="1"/>
        <v>4</v>
      </c>
      <c r="I32" s="16">
        <v>1</v>
      </c>
      <c r="J32" s="13">
        <v>1</v>
      </c>
      <c r="K32" s="13">
        <v>1</v>
      </c>
      <c r="L32" s="14">
        <v>1</v>
      </c>
      <c r="M32" s="58">
        <f t="shared" si="2"/>
        <v>4</v>
      </c>
      <c r="N32" s="16">
        <v>1</v>
      </c>
      <c r="O32" s="14">
        <v>1</v>
      </c>
      <c r="P32" s="15">
        <f t="shared" si="3"/>
        <v>2</v>
      </c>
      <c r="Q32" s="16"/>
      <c r="R32" s="14"/>
      <c r="S32" s="58">
        <f t="shared" si="4"/>
        <v>0</v>
      </c>
      <c r="T32" s="18">
        <f t="shared" si="5"/>
        <v>10</v>
      </c>
      <c r="U32" s="17"/>
    </row>
    <row r="33" spans="1:21" ht="26.25" thickBot="1" x14ac:dyDescent="0.25">
      <c r="A33" s="61"/>
      <c r="B33" s="63"/>
      <c r="C33" s="2" t="s">
        <v>24</v>
      </c>
      <c r="D33" s="45">
        <v>14</v>
      </c>
      <c r="E33" s="45">
        <v>13</v>
      </c>
      <c r="F33" s="45">
        <v>8</v>
      </c>
      <c r="G33" s="46">
        <v>10</v>
      </c>
      <c r="H33" s="58">
        <f t="shared" si="1"/>
        <v>45</v>
      </c>
      <c r="I33" s="47">
        <v>9</v>
      </c>
      <c r="J33" s="45">
        <v>16</v>
      </c>
      <c r="K33" s="45">
        <v>16</v>
      </c>
      <c r="L33" s="46">
        <v>14</v>
      </c>
      <c r="M33" s="58">
        <f t="shared" si="2"/>
        <v>55</v>
      </c>
      <c r="N33" s="47">
        <v>8</v>
      </c>
      <c r="O33" s="46">
        <v>10</v>
      </c>
      <c r="P33" s="18">
        <f t="shared" si="3"/>
        <v>18</v>
      </c>
      <c r="Q33" s="47"/>
      <c r="R33" s="46"/>
      <c r="S33" s="58">
        <f t="shared" si="4"/>
        <v>0</v>
      </c>
      <c r="T33" s="18">
        <f t="shared" si="5"/>
        <v>118</v>
      </c>
      <c r="U33" s="17"/>
    </row>
    <row r="34" spans="1:21" ht="26.25" thickBot="1" x14ac:dyDescent="0.25">
      <c r="A34" s="60" t="s">
        <v>32</v>
      </c>
      <c r="B34" s="62" t="s">
        <v>47</v>
      </c>
      <c r="C34" s="1" t="s">
        <v>23</v>
      </c>
      <c r="D34" s="13">
        <v>1</v>
      </c>
      <c r="E34" s="13">
        <v>1</v>
      </c>
      <c r="F34" s="13">
        <v>1</v>
      </c>
      <c r="G34" s="14">
        <v>1</v>
      </c>
      <c r="H34" s="58">
        <f t="shared" si="1"/>
        <v>4</v>
      </c>
      <c r="I34" s="16">
        <v>1</v>
      </c>
      <c r="J34" s="13">
        <v>1</v>
      </c>
      <c r="K34" s="13">
        <v>1</v>
      </c>
      <c r="L34" s="14">
        <v>1</v>
      </c>
      <c r="M34" s="58">
        <f t="shared" si="2"/>
        <v>4</v>
      </c>
      <c r="N34" s="16"/>
      <c r="O34" s="14"/>
      <c r="P34" s="59">
        <f t="shared" si="3"/>
        <v>0</v>
      </c>
      <c r="Q34" s="16"/>
      <c r="R34" s="14"/>
      <c r="S34" s="58">
        <f t="shared" si="4"/>
        <v>0</v>
      </c>
      <c r="T34" s="18">
        <f t="shared" si="5"/>
        <v>8</v>
      </c>
      <c r="U34" s="17"/>
    </row>
    <row r="35" spans="1:21" ht="26.25" thickBot="1" x14ac:dyDescent="0.25">
      <c r="A35" s="61"/>
      <c r="B35" s="63"/>
      <c r="C35" s="2" t="s">
        <v>24</v>
      </c>
      <c r="D35" s="45">
        <v>15</v>
      </c>
      <c r="E35" s="45">
        <v>10</v>
      </c>
      <c r="F35" s="45">
        <v>12</v>
      </c>
      <c r="G35" s="46">
        <v>12</v>
      </c>
      <c r="H35" s="58">
        <f t="shared" si="1"/>
        <v>49</v>
      </c>
      <c r="I35" s="47">
        <v>14</v>
      </c>
      <c r="J35" s="45">
        <v>19</v>
      </c>
      <c r="K35" s="45">
        <v>14</v>
      </c>
      <c r="L35" s="46">
        <v>8</v>
      </c>
      <c r="M35" s="58">
        <f t="shared" si="2"/>
        <v>55</v>
      </c>
      <c r="N35" s="47"/>
      <c r="O35" s="46"/>
      <c r="P35" s="58">
        <f t="shared" si="3"/>
        <v>0</v>
      </c>
      <c r="Q35" s="47"/>
      <c r="R35" s="46"/>
      <c r="S35" s="58">
        <f t="shared" si="4"/>
        <v>0</v>
      </c>
      <c r="T35" s="58">
        <f t="shared" si="5"/>
        <v>104</v>
      </c>
      <c r="U35" s="17"/>
    </row>
    <row r="36" spans="1:21" ht="25.5" x14ac:dyDescent="0.2">
      <c r="A36" s="60"/>
      <c r="B36" s="100" t="s">
        <v>33</v>
      </c>
      <c r="C36" s="1" t="s">
        <v>23</v>
      </c>
      <c r="D36" s="13">
        <f>D12+D14+D16+D18+D20+D22+D24+D26+D28+D30+D32+D34</f>
        <v>19</v>
      </c>
      <c r="E36" s="13">
        <f t="shared" ref="E36:S36" si="6">E12+E14+E16+E18+E20+E22+E24+E26+E28+E30+E32+E34</f>
        <v>18</v>
      </c>
      <c r="F36" s="13">
        <f t="shared" si="6"/>
        <v>16</v>
      </c>
      <c r="G36" s="14">
        <f t="shared" si="6"/>
        <v>18</v>
      </c>
      <c r="H36" s="15">
        <f t="shared" si="6"/>
        <v>71</v>
      </c>
      <c r="I36" s="16">
        <f>I12+I14+I16+I18+I20+I22+I24+I26+I28+I30+I32+I34</f>
        <v>15</v>
      </c>
      <c r="J36" s="13">
        <f t="shared" si="6"/>
        <v>14</v>
      </c>
      <c r="K36" s="13">
        <f t="shared" si="6"/>
        <v>16</v>
      </c>
      <c r="L36" s="14">
        <f t="shared" si="6"/>
        <v>15</v>
      </c>
      <c r="M36" s="15">
        <f t="shared" si="6"/>
        <v>60</v>
      </c>
      <c r="N36" s="16">
        <f t="shared" si="6"/>
        <v>15</v>
      </c>
      <c r="O36" s="14">
        <f t="shared" si="6"/>
        <v>13</v>
      </c>
      <c r="P36" s="15">
        <f t="shared" si="6"/>
        <v>28</v>
      </c>
      <c r="Q36" s="16">
        <f t="shared" si="6"/>
        <v>10</v>
      </c>
      <c r="R36" s="14">
        <f t="shared" si="6"/>
        <v>10</v>
      </c>
      <c r="S36" s="37">
        <f t="shared" si="6"/>
        <v>20</v>
      </c>
      <c r="T36" s="23">
        <f>T12+T14+T16+T18+T20+T22+T24+T26+T28+T30+T32+T34</f>
        <v>179</v>
      </c>
      <c r="U36" s="17"/>
    </row>
    <row r="37" spans="1:21" ht="26.25" thickBot="1" x14ac:dyDescent="0.25">
      <c r="A37" s="61"/>
      <c r="B37" s="101"/>
      <c r="C37" s="2" t="s">
        <v>24</v>
      </c>
      <c r="D37" s="19">
        <f>D13+D15+D17+D19+D21+D23+D25+D27+D29+D31+D33+D35</f>
        <v>358</v>
      </c>
      <c r="E37" s="19">
        <f t="shared" ref="E37:T37" si="7">E13+E15+E17+E19+E21+E23+E25+E27+E29+E31+E33+E35</f>
        <v>341</v>
      </c>
      <c r="F37" s="19">
        <f t="shared" si="7"/>
        <v>271</v>
      </c>
      <c r="G37" s="31">
        <f t="shared" si="7"/>
        <v>326</v>
      </c>
      <c r="H37" s="18">
        <f t="shared" si="7"/>
        <v>1296</v>
      </c>
      <c r="I37" s="32">
        <f t="shared" si="7"/>
        <v>345</v>
      </c>
      <c r="J37" s="19">
        <f t="shared" si="7"/>
        <v>328</v>
      </c>
      <c r="K37" s="19">
        <f t="shared" si="7"/>
        <v>346</v>
      </c>
      <c r="L37" s="31">
        <f t="shared" si="7"/>
        <v>342</v>
      </c>
      <c r="M37" s="33">
        <f t="shared" si="7"/>
        <v>1361</v>
      </c>
      <c r="N37" s="32">
        <f t="shared" si="7"/>
        <v>345</v>
      </c>
      <c r="O37" s="31">
        <f t="shared" si="7"/>
        <v>305</v>
      </c>
      <c r="P37" s="18">
        <f t="shared" si="7"/>
        <v>650</v>
      </c>
      <c r="Q37" s="32">
        <f t="shared" si="7"/>
        <v>225</v>
      </c>
      <c r="R37" s="31">
        <f t="shared" si="7"/>
        <v>211</v>
      </c>
      <c r="S37" s="38">
        <f t="shared" si="7"/>
        <v>436</v>
      </c>
      <c r="T37" s="24">
        <f t="shared" si="7"/>
        <v>3743</v>
      </c>
      <c r="U37" s="17"/>
    </row>
    <row r="38" spans="1:21" ht="77.25" customHeight="1" thickBot="1" x14ac:dyDescent="0.25">
      <c r="A38" s="60" t="s">
        <v>57</v>
      </c>
      <c r="B38" s="62" t="s">
        <v>34</v>
      </c>
      <c r="C38" s="3" t="s">
        <v>23</v>
      </c>
      <c r="D38" s="4" t="s">
        <v>65</v>
      </c>
      <c r="E38" s="5" t="s">
        <v>66</v>
      </c>
      <c r="F38" s="39" t="s">
        <v>67</v>
      </c>
      <c r="G38" s="41" t="s">
        <v>68</v>
      </c>
      <c r="H38" s="7" t="s">
        <v>61</v>
      </c>
      <c r="I38" s="6" t="s">
        <v>50</v>
      </c>
      <c r="J38" s="6" t="s">
        <v>62</v>
      </c>
      <c r="K38" s="6" t="s">
        <v>63</v>
      </c>
      <c r="L38" s="7" t="s">
        <v>51</v>
      </c>
      <c r="M38" s="34" t="s">
        <v>52</v>
      </c>
      <c r="N38" s="42" t="s">
        <v>53</v>
      </c>
      <c r="O38" s="102" t="s">
        <v>58</v>
      </c>
      <c r="P38" s="62"/>
      <c r="Q38" s="62" t="s">
        <v>59</v>
      </c>
      <c r="R38" s="104"/>
      <c r="S38" s="41" t="s">
        <v>36</v>
      </c>
      <c r="T38" s="36" t="s">
        <v>69</v>
      </c>
      <c r="U38" s="17"/>
    </row>
    <row r="39" spans="1:21" ht="26.25" thickBot="1" x14ac:dyDescent="0.25">
      <c r="A39" s="61"/>
      <c r="B39" s="63"/>
      <c r="C39" s="8" t="s">
        <v>24</v>
      </c>
      <c r="D39" s="9">
        <v>7</v>
      </c>
      <c r="E39" s="20">
        <v>5</v>
      </c>
      <c r="F39" s="40">
        <v>8</v>
      </c>
      <c r="G39" s="35">
        <f>D39+E39+F39</f>
        <v>20</v>
      </c>
      <c r="H39" s="21">
        <v>7</v>
      </c>
      <c r="I39" s="10">
        <v>7</v>
      </c>
      <c r="J39" s="20">
        <v>11</v>
      </c>
      <c r="K39" s="20">
        <v>12</v>
      </c>
      <c r="L39" s="22">
        <v>10</v>
      </c>
      <c r="M39" s="35">
        <v>7</v>
      </c>
      <c r="N39" s="43">
        <f>SUM(H39:M39)</f>
        <v>54</v>
      </c>
      <c r="O39" s="103">
        <v>11</v>
      </c>
      <c r="P39" s="101"/>
      <c r="Q39" s="101">
        <v>7</v>
      </c>
      <c r="R39" s="105"/>
      <c r="S39" s="44">
        <f>O39+Q39</f>
        <v>18</v>
      </c>
      <c r="T39" s="21">
        <f>G39+N39+S39</f>
        <v>92</v>
      </c>
      <c r="U39" s="17"/>
    </row>
    <row r="40" spans="1:21" ht="28.5" customHeight="1" x14ac:dyDescent="0.2">
      <c r="A40" s="96" t="s">
        <v>35</v>
      </c>
      <c r="B40" s="97"/>
      <c r="C40" s="1" t="s">
        <v>23</v>
      </c>
      <c r="D40" s="23">
        <v>189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7"/>
    </row>
    <row r="41" spans="1:21" ht="26.25" thickBot="1" x14ac:dyDescent="0.25">
      <c r="A41" s="98"/>
      <c r="B41" s="99"/>
      <c r="C41" s="2" t="s">
        <v>24</v>
      </c>
      <c r="D41" s="24">
        <f>T37+T39</f>
        <v>3835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7"/>
    </row>
    <row r="42" spans="1:2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25"/>
      <c r="Q42" s="17"/>
      <c r="R42" s="17"/>
      <c r="S42" s="17"/>
      <c r="T42" s="17"/>
      <c r="U42" s="17"/>
    </row>
    <row r="43" spans="1:2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25"/>
      <c r="Q43" s="17"/>
      <c r="R43" s="17"/>
      <c r="S43" s="17"/>
      <c r="T43" s="17"/>
      <c r="U43" s="17"/>
    </row>
    <row r="44" spans="1:2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25"/>
      <c r="Q44" s="17"/>
      <c r="R44" s="17"/>
      <c r="S44" s="17"/>
      <c r="T44" s="17"/>
      <c r="U44" s="17"/>
    </row>
    <row r="45" spans="1:2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25"/>
      <c r="Q45" s="17"/>
      <c r="R45" s="17"/>
      <c r="S45" s="17"/>
      <c r="T45" s="17"/>
      <c r="U45" s="17"/>
    </row>
    <row r="46" spans="1:2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</row>
    <row r="47" spans="1:2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</row>
    <row r="48" spans="1:2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  <row r="49" spans="1:2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</row>
    <row r="50" spans="1:2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</row>
    <row r="51" spans="1:2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</row>
    <row r="52" spans="1:2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</row>
    <row r="53" spans="1:2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</row>
    <row r="54" spans="1:2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</row>
    <row r="55" spans="1:2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spans="1:2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</row>
    <row r="57" spans="1:2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</row>
    <row r="58" spans="1:2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</row>
    <row r="59" spans="1:2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spans="1:2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</row>
    <row r="61" spans="1:2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</sheetData>
  <mergeCells count="61">
    <mergeCell ref="O38:P38"/>
    <mergeCell ref="O39:P39"/>
    <mergeCell ref="Q38:R38"/>
    <mergeCell ref="Q39:R39"/>
    <mergeCell ref="B38:B39"/>
    <mergeCell ref="A40:B41"/>
    <mergeCell ref="B28:B29"/>
    <mergeCell ref="B30:B31"/>
    <mergeCell ref="B32:B33"/>
    <mergeCell ref="B34:B35"/>
    <mergeCell ref="B36:B37"/>
    <mergeCell ref="A28:A29"/>
    <mergeCell ref="A30:A31"/>
    <mergeCell ref="A32:A33"/>
    <mergeCell ref="A34:A35"/>
    <mergeCell ref="A36:A37"/>
    <mergeCell ref="A38:A39"/>
    <mergeCell ref="B26:B27"/>
    <mergeCell ref="B16:B17"/>
    <mergeCell ref="B18:B19"/>
    <mergeCell ref="A20:A21"/>
    <mergeCell ref="A22:A23"/>
    <mergeCell ref="A24:A25"/>
    <mergeCell ref="A26:A27"/>
    <mergeCell ref="B20:B21"/>
    <mergeCell ref="B22:B23"/>
    <mergeCell ref="B24:B25"/>
    <mergeCell ref="A18:A19"/>
    <mergeCell ref="A16:A17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O9:O10"/>
    <mergeCell ref="N6:O8"/>
    <mergeCell ref="N9:N10"/>
    <mergeCell ref="M6:M10"/>
    <mergeCell ref="I9:I10"/>
    <mergeCell ref="F9:F10"/>
    <mergeCell ref="G9:G10"/>
    <mergeCell ref="L9:L10"/>
    <mergeCell ref="D6:G8"/>
    <mergeCell ref="J9:J10"/>
    <mergeCell ref="K9:K10"/>
    <mergeCell ref="H6:H10"/>
    <mergeCell ref="I6:L8"/>
    <mergeCell ref="D9:D10"/>
    <mergeCell ref="E9:E10"/>
    <mergeCell ref="A12:A13"/>
    <mergeCell ref="B12:B13"/>
    <mergeCell ref="A14:A15"/>
    <mergeCell ref="A6:A10"/>
    <mergeCell ref="C6:C10"/>
    <mergeCell ref="B6:B10"/>
    <mergeCell ref="B14:B15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Judita Kaveckienė</cp:lastModifiedBy>
  <cp:lastPrinted>2023-07-11T06:25:23Z</cp:lastPrinted>
  <dcterms:created xsi:type="dcterms:W3CDTF">2021-11-30T11:22:38Z</dcterms:created>
  <dcterms:modified xsi:type="dcterms:W3CDTF">2023-07-17T13:24:39Z</dcterms:modified>
</cp:coreProperties>
</file>