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2420" windowHeight="9945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52511"/>
  <fileRecoveryPr autoRecover="0"/>
</workbook>
</file>

<file path=xl/calcChain.xml><?xml version="1.0" encoding="utf-8"?>
<calcChain xmlns="http://schemas.openxmlformats.org/spreadsheetml/2006/main">
  <c r="I282" i="3" l="1"/>
  <c r="I224" i="3" l="1"/>
  <c r="I148" i="3" l="1"/>
  <c r="I89" i="3" l="1"/>
  <c r="I139" i="3" l="1"/>
  <c r="I236" i="3"/>
  <c r="I263" i="3"/>
  <c r="I141" i="3"/>
  <c r="I111" i="3"/>
  <c r="I91" i="3"/>
  <c r="I51" i="3"/>
  <c r="I196" i="3"/>
  <c r="I188" i="3"/>
  <c r="I180" i="3"/>
  <c r="I172" i="3"/>
  <c r="I164" i="3"/>
  <c r="I156" i="3"/>
  <c r="I109" i="3"/>
  <c r="I79" i="3"/>
  <c r="I69" i="3"/>
  <c r="I59" i="3"/>
  <c r="I49" i="3"/>
  <c r="I29" i="3"/>
  <c r="I237" i="3"/>
  <c r="I197" i="3"/>
  <c r="I189" i="3"/>
  <c r="I181" i="3"/>
  <c r="I173" i="3"/>
  <c r="I165" i="3"/>
  <c r="I157" i="3"/>
  <c r="I149" i="3"/>
  <c r="I140" i="3"/>
  <c r="I130" i="3"/>
  <c r="I110" i="3"/>
  <c r="I90" i="3"/>
  <c r="I80" i="3"/>
  <c r="I70" i="3"/>
  <c r="I60" i="3"/>
  <c r="I50" i="3"/>
  <c r="I40" i="3"/>
  <c r="I30" i="3"/>
  <c r="I231" i="3" l="1"/>
  <c r="I71" i="3" l="1"/>
  <c r="I174" i="3" l="1"/>
  <c r="I120" i="3"/>
  <c r="I119" i="3" l="1"/>
  <c r="I99" i="3"/>
  <c r="I100" i="3" l="1"/>
  <c r="I150" i="3" l="1"/>
  <c r="I121" i="3" l="1"/>
  <c r="I101" i="3"/>
  <c r="I81" i="3" l="1"/>
  <c r="I182" i="3"/>
  <c r="I158" i="3"/>
  <c r="I198" i="3"/>
  <c r="I247" i="3"/>
  <c r="H300" i="3" l="1"/>
  <c r="I300" i="3"/>
  <c r="J300" i="3"/>
  <c r="K300" i="3"/>
  <c r="H301" i="3"/>
  <c r="I301" i="3"/>
  <c r="J301" i="3"/>
  <c r="K301" i="3"/>
  <c r="G300" i="3"/>
  <c r="H260" i="3"/>
  <c r="I260" i="3"/>
  <c r="J260" i="3"/>
  <c r="K260" i="3"/>
  <c r="G260" i="3"/>
  <c r="I258" i="3"/>
  <c r="I213" i="3" l="1"/>
  <c r="I214" i="3"/>
  <c r="I41" i="3" l="1"/>
  <c r="I285" i="3" l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S32" i="3" s="1"/>
  <c r="J32" i="3"/>
  <c r="K32" i="3"/>
  <c r="G32" i="3"/>
  <c r="S82" i="3" l="1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<sst xmlns="http://schemas.openxmlformats.org/spreadsheetml/2006/main" count="1413" uniqueCount="386">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</sst>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4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tabSelected="1" zoomScale="85" zoomScaleNormal="85" zoomScaleSheetLayoutView="55" workbookViewId="0">
      <pane ySplit="13" topLeftCell="A119" activePane="bottomLeft" state="frozen"/>
      <selection pane="bottomLeft" activeCell="I131" sqref="I131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333</v>
      </c>
      <c r="C12" s="186" t="s">
        <v>13</v>
      </c>
      <c r="D12" s="186" t="s">
        <v>14</v>
      </c>
      <c r="E12" s="186" t="s">
        <v>5</v>
      </c>
      <c r="F12" s="186" t="s">
        <v>332</v>
      </c>
      <c r="G12" s="186" t="s">
        <v>353</v>
      </c>
      <c r="H12" s="186" t="s">
        <v>334</v>
      </c>
      <c r="I12" s="187" t="s">
        <v>354</v>
      </c>
      <c r="J12" s="186" t="s">
        <v>355</v>
      </c>
      <c r="K12" s="186" t="s">
        <v>356</v>
      </c>
      <c r="L12" s="186" t="s">
        <v>335</v>
      </c>
      <c r="M12" s="188" t="s">
        <v>9</v>
      </c>
      <c r="N12" s="188" t="s">
        <v>336</v>
      </c>
      <c r="O12" s="188"/>
      <c r="P12" s="188" t="s">
        <v>337</v>
      </c>
      <c r="Q12" s="188"/>
      <c r="R12" s="188"/>
      <c r="S12" s="185" t="s">
        <v>357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137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138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294.1+6.2+4+1.4-10.4</f>
        <v>295.3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1328.9+9.739+5.5+9.2+4.203+0.7+59.5+72.8</f>
        <v>1490.5420000000001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v>6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1791.8420000000001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0.17783606126339324</v>
      </c>
    </row>
    <row r="33" spans="1:20" ht="30" x14ac:dyDescent="0.25">
      <c r="A33" s="176"/>
      <c r="B33" s="179"/>
      <c r="C33" s="162" t="s">
        <v>16</v>
      </c>
      <c r="D33" s="151" t="s">
        <v>361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480.9+5.234+5.3+0.5+20.6+36.7</f>
        <v>549.23400000000004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735.53400000000011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0.1532361241768582</v>
      </c>
    </row>
    <row r="43" spans="1:20" ht="45" x14ac:dyDescent="0.25">
      <c r="A43" s="176"/>
      <c r="B43" s="179"/>
      <c r="C43" s="162" t="s">
        <v>32</v>
      </c>
      <c r="D43" s="151" t="s">
        <v>362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f>350.8-7</f>
        <v>343.8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1872+19.68-3.2+2.7+75.8+94.3</f>
        <v>2061.2800000000002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77+4.3+36</f>
        <v>117.3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2522.3800000000006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0.2052771911046552</v>
      </c>
    </row>
    <row r="53" spans="1:20" ht="30" x14ac:dyDescent="0.25">
      <c r="A53" s="176"/>
      <c r="B53" s="179"/>
      <c r="C53" s="162" t="s">
        <v>33</v>
      </c>
      <c r="D53" s="151" t="s">
        <v>363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f>35.6-4</f>
        <v>31.6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780.2+789.1+31.306+5+11+6.7</f>
        <v>1623.3060000000003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v>26.8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1681.7060000000001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9.6970345312534539E-2</v>
      </c>
    </row>
    <row r="63" spans="1:20" ht="45" x14ac:dyDescent="0.25">
      <c r="A63" s="176"/>
      <c r="B63" s="179"/>
      <c r="C63" s="162" t="s">
        <v>34</v>
      </c>
      <c r="D63" s="151" t="s">
        <v>364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435+50-10</f>
        <v>475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1908.9+18.753+5.9+2.7+87+89.1</f>
        <v>2112.3530000000001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</f>
        <v>50.7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2638.0529999999999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0.26231268455210088</v>
      </c>
    </row>
    <row r="73" spans="1:22" ht="45" x14ac:dyDescent="0.25">
      <c r="A73" s="176"/>
      <c r="B73" s="179"/>
      <c r="C73" s="162" t="s">
        <v>35</v>
      </c>
      <c r="D73" s="151" t="s">
        <v>365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f>672.4-1.5</f>
        <v>670.9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1095.8+4.287+5.5+0.7+33.4+1.6+45.3</f>
        <v>1186.587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</f>
        <v>42.8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1900.287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0.10438076552248804</v>
      </c>
    </row>
    <row r="83" spans="1:20" ht="30" x14ac:dyDescent="0.25">
      <c r="A83" s="176"/>
      <c r="B83" s="179"/>
      <c r="C83" s="162" t="s">
        <v>36</v>
      </c>
      <c r="D83" s="205" t="s">
        <v>384</v>
      </c>
      <c r="E83" s="205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205"/>
      <c r="E84" s="205"/>
      <c r="F84" s="152"/>
      <c r="G84" s="153"/>
      <c r="H84" s="153"/>
      <c r="I84" s="153"/>
      <c r="J84" s="153"/>
      <c r="K84" s="153"/>
      <c r="L84" s="172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205"/>
      <c r="E85" s="205"/>
      <c r="F85" s="152"/>
      <c r="G85" s="153"/>
      <c r="H85" s="153"/>
      <c r="I85" s="153"/>
      <c r="J85" s="153"/>
      <c r="K85" s="153"/>
      <c r="L85" s="172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205"/>
      <c r="E86" s="205"/>
      <c r="F86" s="152"/>
      <c r="G86" s="153"/>
      <c r="H86" s="153"/>
      <c r="I86" s="153"/>
      <c r="J86" s="153"/>
      <c r="K86" s="153"/>
      <c r="L86" s="172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6"/>
      <c r="B87" s="179"/>
      <c r="C87" s="162"/>
      <c r="D87" s="205"/>
      <c r="E87" s="205"/>
      <c r="F87" s="152"/>
      <c r="G87" s="153"/>
      <c r="H87" s="153"/>
      <c r="I87" s="153"/>
      <c r="J87" s="153"/>
      <c r="K87" s="153"/>
      <c r="L87" s="172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205"/>
      <c r="E88" s="205"/>
      <c r="F88" s="152"/>
      <c r="G88" s="153"/>
      <c r="H88" s="153"/>
      <c r="I88" s="153"/>
      <c r="J88" s="153"/>
      <c r="K88" s="153"/>
      <c r="L88" s="172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580.8+18+325.1-16.4</f>
        <v>907.5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868.2+5.408+5.5+1.1+1.9+524.251+71.2+3.4+177.3</f>
        <v>1658.259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61.9+7+4+13.7+8</f>
        <v>94.600000000000009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2660.3589999999999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0.93562725140914305</v>
      </c>
    </row>
    <row r="93" spans="1:20" ht="30" x14ac:dyDescent="0.25">
      <c r="A93" s="176"/>
      <c r="B93" s="179"/>
      <c r="C93" s="162" t="s">
        <v>92</v>
      </c>
      <c r="D93" s="151" t="s">
        <v>44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6"/>
      <c r="B103" s="179"/>
      <c r="C103" s="162" t="s">
        <v>125</v>
      </c>
      <c r="D103" s="151" t="s">
        <v>45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444.6+21.3-28.3</f>
        <v>437.6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1705.2+22.964+5.9+5.4+2.7+57+69.4</f>
        <v>1868.5640000000003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f>7-0.5</f>
        <v>6.5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2312.6640000000002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0.14876565501325531</v>
      </c>
    </row>
    <row r="113" spans="1:24" ht="30" x14ac:dyDescent="0.25">
      <c r="A113" s="176"/>
      <c r="B113" s="179"/>
      <c r="C113" s="162" t="s">
        <v>126</v>
      </c>
      <c r="D113" s="151" t="s">
        <v>366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6"/>
      <c r="B123" s="179"/>
      <c r="C123" s="180">
        <v>11</v>
      </c>
      <c r="D123" s="151" t="s">
        <v>367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f>14+0.2</f>
        <v>14.2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v>25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515.9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0.11065662002152847</v>
      </c>
    </row>
    <row r="133" spans="1:24" ht="30" x14ac:dyDescent="0.25">
      <c r="A133" s="176"/>
      <c r="B133" s="179"/>
      <c r="C133" s="162" t="s">
        <v>145</v>
      </c>
      <c r="D133" s="151" t="s">
        <v>368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f>1527.6+9.6</f>
        <v>1537.1999999999998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40.1+13.6+6.5</f>
        <v>60.2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f>86+7.2</f>
        <v>93.2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1690.6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0.13868121506028144</v>
      </c>
    </row>
    <row r="143" spans="1:24" x14ac:dyDescent="0.25">
      <c r="A143" s="176"/>
      <c r="B143" s="179"/>
      <c r="C143" s="162" t="s">
        <v>147</v>
      </c>
      <c r="D143" s="151" t="s">
        <v>369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990.7-65+24.6</f>
        <v>950.30000000000007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f>31.7+2.1</f>
        <v>33.799999999999997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</f>
        <v>494.2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1478.3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0.14971224140612849</v>
      </c>
    </row>
    <row r="152" spans="1:24" ht="30" x14ac:dyDescent="0.25">
      <c r="A152" s="176"/>
      <c r="B152" s="179"/>
      <c r="C152" s="180">
        <v>14</v>
      </c>
      <c r="D152" s="151" t="s">
        <v>52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f>473.7-2.8</f>
        <v>470.9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436.4+0.998+9.1+3.1+11.9</f>
        <v>461.49799999999999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</f>
        <v>75.399999999999991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1007.7979999999999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0.17917588569997767</v>
      </c>
    </row>
    <row r="160" spans="1:24" ht="30" x14ac:dyDescent="0.25">
      <c r="A160" s="176"/>
      <c r="B160" s="179"/>
      <c r="C160" s="162" t="s">
        <v>154</v>
      </c>
      <c r="D160" s="151" t="s">
        <v>57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f>812.3-7</f>
        <v>805.3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572.2+13.7+4.8+10.6</f>
        <v>601.30000000000007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v>102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1508.6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8.2908621060943224E-2</v>
      </c>
    </row>
    <row r="168" spans="1:24" ht="30" x14ac:dyDescent="0.25">
      <c r="A168" s="176"/>
      <c r="B168" s="179"/>
      <c r="C168" s="162" t="s">
        <v>155</v>
      </c>
      <c r="D168" s="151" t="s">
        <v>58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759.1-6.2-1.4-14</f>
        <v>737.5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717.7+3.55+24.1+5.5+33.8</f>
        <v>784.65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</f>
        <v>119.8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1641.95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0.24998287121130211</v>
      </c>
    </row>
    <row r="176" spans="1:24" ht="30" x14ac:dyDescent="0.25">
      <c r="A176" s="176"/>
      <c r="B176" s="179"/>
      <c r="C176" s="162" t="s">
        <v>156</v>
      </c>
      <c r="D176" s="151" t="s">
        <v>59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626.7+23.6-18</f>
        <v>632.30000000000007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599.7+1.983+10.1+4.7+27.7</f>
        <v>644.18300000000011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</f>
        <v>131.19999999999999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1407.6830000000002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0.15371747882189435</v>
      </c>
    </row>
    <row r="184" spans="1:24" ht="30" x14ac:dyDescent="0.25">
      <c r="A184" s="176"/>
      <c r="B184" s="179"/>
      <c r="C184" s="162" t="s">
        <v>157</v>
      </c>
      <c r="D184" s="151" t="s">
        <v>60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f>606.9-5</f>
        <v>601.9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554.1+1.89+16.8+4.6+14.3</f>
        <v>591.68999999999994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v>104.3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1297.8899999999999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0.13419205998269726</v>
      </c>
    </row>
    <row r="192" spans="1:24" ht="30" x14ac:dyDescent="0.25">
      <c r="A192" s="176"/>
      <c r="B192" s="179"/>
      <c r="C192" s="162" t="s">
        <v>158</v>
      </c>
      <c r="D192" s="151" t="s">
        <v>61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1060.9+5-8.4</f>
        <v>1057.5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688.5+0.939+35+6.7+24.9</f>
        <v>756.03899999999999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</f>
        <v>154.79999999999998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1968.3389999999999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0.12549575038424937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30463.034999999996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161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322</v>
      </c>
      <c r="E202" s="203"/>
      <c r="F202" s="84" t="s">
        <v>96</v>
      </c>
      <c r="G202" s="204"/>
      <c r="H202" s="204"/>
      <c r="I202" s="204"/>
      <c r="J202" s="204"/>
      <c r="K202" s="204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6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6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6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6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6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6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6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6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6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6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6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</f>
        <v>57.814999999999998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6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</f>
        <v>6.3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6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6"/>
      <c r="D216" s="207" t="s">
        <v>28</v>
      </c>
      <c r="E216" s="207"/>
      <c r="F216" s="207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64.114999999999995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-0.70575952271684272</v>
      </c>
    </row>
    <row r="217" spans="1:19" x14ac:dyDescent="0.25">
      <c r="A217" s="176"/>
      <c r="B217" s="69" t="s">
        <v>16</v>
      </c>
      <c r="C217" s="208" t="s">
        <v>2</v>
      </c>
      <c r="D217" s="208"/>
      <c r="E217" s="208"/>
      <c r="F217" s="208"/>
      <c r="G217" s="88">
        <f>G216</f>
        <v>217.9</v>
      </c>
      <c r="H217" s="88">
        <f t="shared" ref="H217:K217" si="75">H216</f>
        <v>0</v>
      </c>
      <c r="I217" s="88">
        <f t="shared" si="75"/>
        <v>64.114999999999995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30527.149999999998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62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46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370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f>193.2+5.7</f>
        <v>198.89999999999998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198.89999999999998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0.15371229698375852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198.89999999999998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63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6"/>
      <c r="B230" s="179" t="s">
        <v>16</v>
      </c>
      <c r="C230" s="87" t="s">
        <v>0</v>
      </c>
      <c r="D230" s="151" t="s">
        <v>65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76"/>
      <c r="B233" s="179"/>
      <c r="C233" s="162" t="s">
        <v>16</v>
      </c>
      <c r="D233" s="151" t="s">
        <v>66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195.9-81-11.7</f>
        <v>103.2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292.4-49.6-10-23.6-11.9+225.1-414.6</f>
        <v>7.7999999999999545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110.99999999999996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-0.20373027259684395</v>
      </c>
    </row>
    <row r="240" spans="1:24" ht="30" x14ac:dyDescent="0.25">
      <c r="A240" s="176"/>
      <c r="B240" s="179"/>
      <c r="C240" s="162" t="s">
        <v>32</v>
      </c>
      <c r="D240" s="151" t="s">
        <v>68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72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ht="30.75" customHeight="1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405.29999999999995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604.19999999999993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175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223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78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</f>
        <v>42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54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0.52542372881355937</v>
      </c>
    </row>
    <row r="261" spans="1:24" ht="30" x14ac:dyDescent="0.25">
      <c r="A261" s="176"/>
      <c r="B261" s="179"/>
      <c r="C261" s="162" t="s">
        <v>16</v>
      </c>
      <c r="D261" s="151" t="s">
        <v>371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f>80+2.3</f>
        <v>82.3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82.3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0.34039087947882735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136.30000000000001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136.30000000000001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82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180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83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86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87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88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372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360+40+27.4</f>
        <v>427.4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427.4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0.25558166862514692</v>
      </c>
    </row>
    <row r="284" spans="1:24" x14ac:dyDescent="0.25">
      <c r="A284" s="176"/>
      <c r="B284" s="174"/>
      <c r="C284" s="87" t="s">
        <v>32</v>
      </c>
      <c r="D284" s="151" t="s">
        <v>93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95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671.4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671.4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31951.05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9" t="s">
        <v>5</v>
      </c>
      <c r="B298" s="210"/>
      <c r="C298" s="211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12047.199999999997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2"/>
      <c r="B299" s="213"/>
      <c r="C299" s="214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2"/>
      <c r="B300" s="213"/>
      <c r="C300" s="214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18172.435000000001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2"/>
      <c r="B301" s="213"/>
      <c r="C301" s="214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1673.5999999999997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2"/>
      <c r="B302" s="213"/>
      <c r="C302" s="214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2"/>
      <c r="B303" s="213"/>
      <c r="C303" s="214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2"/>
      <c r="B304" s="213"/>
      <c r="C304" s="214"/>
      <c r="D304" s="59" t="s">
        <v>248</v>
      </c>
      <c r="E304" s="191" t="s">
        <v>237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57.814999999999998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5"/>
      <c r="B305" s="216"/>
      <c r="C305" s="217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31951.049999999996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64.114999999999995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31886.934999999998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zoomScaleNormal="100" workbookViewId="0">
      <selection activeCell="B6" sqref="B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385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8" t="s">
        <v>347</v>
      </c>
      <c r="B11" s="218"/>
      <c r="C11" s="218"/>
      <c r="D11" s="218"/>
      <c r="E11" s="218"/>
      <c r="F11" s="218"/>
      <c r="G11" s="218"/>
      <c r="H11" s="4"/>
      <c r="I11" s="4"/>
      <c r="J11" s="4"/>
      <c r="K11" s="4"/>
      <c r="L11" s="4"/>
      <c r="M11" s="4"/>
      <c r="N11" s="4"/>
    </row>
    <row r="12" spans="1:14" ht="14.25" x14ac:dyDescent="0.2">
      <c r="A12" s="220" t="s">
        <v>9</v>
      </c>
      <c r="B12" s="220" t="s">
        <v>336</v>
      </c>
      <c r="C12" s="220"/>
      <c r="D12" s="220" t="s">
        <v>337</v>
      </c>
      <c r="E12" s="220"/>
      <c r="F12" s="223"/>
      <c r="G12" s="220" t="s">
        <v>338</v>
      </c>
    </row>
    <row r="13" spans="1:14" ht="30.75" customHeight="1" x14ac:dyDescent="0.2">
      <c r="A13" s="22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1" t="str">
        <f>'001 pr. asignavimai'!C16</f>
        <v>Organizuoti  kokybišką ir prieinamą ugdymą ikimokyklinio ugdymo įstaigose, bendrojo ugdymo mokyklose bei neformaliojo vaikų švietimo įstaigose</v>
      </c>
      <c r="C15" s="222"/>
      <c r="D15" s="222"/>
      <c r="E15" s="222"/>
      <c r="F15" s="222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19" t="str">
        <f>'001 pr. asignavimai'!D23</f>
        <v>Akademiko Adolfo Jucio progimnazijos veikla</v>
      </c>
      <c r="C23" s="219"/>
      <c r="D23" s="219"/>
      <c r="E23" s="219"/>
      <c r="F23" s="219"/>
      <c r="G23" s="226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7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7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7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7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7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8"/>
    </row>
    <row r="30" spans="1:7" ht="15" x14ac:dyDescent="0.2">
      <c r="A30" s="15" t="s">
        <v>189</v>
      </c>
      <c r="B30" s="219" t="str">
        <f>'001 pr. asignavimai'!D33</f>
        <v>"Babrungo" progimnazijos veikla</v>
      </c>
      <c r="C30" s="219"/>
      <c r="D30" s="219"/>
      <c r="E30" s="219"/>
      <c r="F30" s="219"/>
      <c r="G30" s="226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7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7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7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7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7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8"/>
    </row>
    <row r="37" spans="1:7" ht="15" x14ac:dyDescent="0.2">
      <c r="A37" s="15" t="s">
        <v>190</v>
      </c>
      <c r="B37" s="219" t="str">
        <f>'001 pr. asignavimai'!D43</f>
        <v>"Ryto" pagrindinės mokyklos veikla</v>
      </c>
      <c r="C37" s="219"/>
      <c r="D37" s="219"/>
      <c r="E37" s="219"/>
      <c r="F37" s="219"/>
      <c r="G37" s="226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7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7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7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7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7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8"/>
    </row>
    <row r="44" spans="1:7" ht="15" x14ac:dyDescent="0.2">
      <c r="A44" s="15" t="s">
        <v>323</v>
      </c>
      <c r="B44" s="219" t="str">
        <f>'001 pr. asignavimai'!D53</f>
        <v>Specialiojo ugdymo centro veikla</v>
      </c>
      <c r="C44" s="219"/>
      <c r="D44" s="219"/>
      <c r="E44" s="219"/>
      <c r="F44" s="219"/>
      <c r="G44" s="226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7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7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7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7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7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8"/>
    </row>
    <row r="51" spans="1:7" ht="15" x14ac:dyDescent="0.2">
      <c r="A51" s="15" t="s">
        <v>191</v>
      </c>
      <c r="B51" s="219" t="str">
        <f>'001 pr. asignavimai'!D63</f>
        <v>Senamiesčio mokyklos veikla</v>
      </c>
      <c r="C51" s="219"/>
      <c r="D51" s="219"/>
      <c r="E51" s="219"/>
      <c r="F51" s="219"/>
      <c r="G51" s="226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7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7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7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7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7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8"/>
    </row>
    <row r="58" spans="1:7" ht="15" customHeight="1" x14ac:dyDescent="0.2">
      <c r="A58" s="15" t="s">
        <v>192</v>
      </c>
      <c r="B58" s="219" t="str">
        <f>'001 pr. asignavimai'!D73</f>
        <v>Liepijų mokyklos veikla</v>
      </c>
      <c r="C58" s="219"/>
      <c r="D58" s="219"/>
      <c r="E58" s="219"/>
      <c r="F58" s="219"/>
      <c r="G58" s="226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7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7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7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7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7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8"/>
    </row>
    <row r="65" spans="1:7" ht="15" x14ac:dyDescent="0.2">
      <c r="A65" s="15" t="s">
        <v>193</v>
      </c>
      <c r="B65" s="219" t="str">
        <f>'001 pr. asignavimai'!D83</f>
        <v>Žemaitijos Kadetų gimnazijos veikla</v>
      </c>
      <c r="C65" s="219"/>
      <c r="D65" s="219"/>
      <c r="E65" s="219"/>
      <c r="F65" s="219"/>
      <c r="G65" s="226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7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7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7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7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7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8"/>
    </row>
    <row r="72" spans="1:7" ht="15" x14ac:dyDescent="0.2">
      <c r="A72" s="15" t="s">
        <v>194</v>
      </c>
      <c r="B72" s="219" t="str">
        <f>'001 pr. asignavimai'!D93</f>
        <v>Kulių gimnazijos veikla</v>
      </c>
      <c r="C72" s="219"/>
      <c r="D72" s="219"/>
      <c r="E72" s="219"/>
      <c r="F72" s="219"/>
      <c r="G72" s="226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7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7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7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7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7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8"/>
    </row>
    <row r="79" spans="1:7" ht="15" customHeight="1" x14ac:dyDescent="0.2">
      <c r="A79" s="15" t="s">
        <v>195</v>
      </c>
      <c r="B79" s="219" t="str">
        <f>'001 pr. asignavimai'!D103</f>
        <v>"Saulės" gimnazijos veikla</v>
      </c>
      <c r="C79" s="219"/>
      <c r="D79" s="219"/>
      <c r="E79" s="219"/>
      <c r="F79" s="219"/>
      <c r="G79" s="226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7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7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7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7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7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8"/>
    </row>
    <row r="86" spans="1:7" ht="15" x14ac:dyDescent="0.2">
      <c r="A86" s="15" t="s">
        <v>196</v>
      </c>
      <c r="B86" s="219" t="str">
        <f>'001 pr. asignavimai'!D113</f>
        <v>Žemaičių Kalvarijos M. Valančiaus gimnazijos  veikla</v>
      </c>
      <c r="C86" s="219"/>
      <c r="D86" s="219"/>
      <c r="E86" s="219"/>
      <c r="F86" s="219"/>
      <c r="G86" s="226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7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7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7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7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7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8"/>
    </row>
    <row r="93" spans="1:7" ht="15" x14ac:dyDescent="0.2">
      <c r="A93" s="15" t="s">
        <v>197</v>
      </c>
      <c r="B93" s="219" t="str">
        <f>'001 pr. asignavimai'!D123</f>
        <v>Platelių meno mokyklos veikla</v>
      </c>
      <c r="C93" s="219"/>
      <c r="D93" s="219"/>
      <c r="E93" s="219"/>
      <c r="F93" s="219"/>
      <c r="G93" s="226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7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7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7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7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7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8"/>
    </row>
    <row r="100" spans="1:7" ht="15" customHeight="1" x14ac:dyDescent="0.2">
      <c r="A100" s="15" t="s">
        <v>198</v>
      </c>
      <c r="B100" s="219" t="str">
        <f>'001 pr. asignavimai'!D133</f>
        <v>M. Oginskio meno mokyklos veikla</v>
      </c>
      <c r="C100" s="219"/>
      <c r="D100" s="219"/>
      <c r="E100" s="219"/>
      <c r="F100" s="219"/>
      <c r="G100" s="226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7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7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7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7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7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8"/>
    </row>
    <row r="107" spans="1:7" ht="15" customHeight="1" x14ac:dyDescent="0.2">
      <c r="A107" s="15" t="s">
        <v>199</v>
      </c>
      <c r="B107" s="219" t="str">
        <f>'001 pr. asignavimai'!D143</f>
        <v>Sporto ir rekreacijos centro veikla</v>
      </c>
      <c r="C107" s="219"/>
      <c r="D107" s="219"/>
      <c r="E107" s="219"/>
      <c r="F107" s="219"/>
      <c r="G107" s="226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7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7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7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7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7"/>
    </row>
    <row r="113" spans="1:7" ht="15" x14ac:dyDescent="0.2">
      <c r="A113" s="15" t="s">
        <v>200</v>
      </c>
      <c r="B113" s="219" t="str">
        <f>'001 pr. asignavimai'!D152</f>
        <v>Lopšelio-darželio "Nykštukas" veikla</v>
      </c>
      <c r="C113" s="219"/>
      <c r="D113" s="219"/>
      <c r="E113" s="219"/>
      <c r="F113" s="219"/>
      <c r="G113" s="227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7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7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7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8"/>
    </row>
    <row r="118" spans="1:7" ht="15" x14ac:dyDescent="0.2">
      <c r="A118" s="15" t="s">
        <v>201</v>
      </c>
      <c r="B118" s="219" t="str">
        <f>'001 pr. asignavimai'!D160</f>
        <v>Lopšelio-darželio "Pasaka" veikla</v>
      </c>
      <c r="C118" s="219"/>
      <c r="D118" s="219"/>
      <c r="E118" s="219"/>
      <c r="F118" s="219"/>
      <c r="G118" s="227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7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7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7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8"/>
    </row>
    <row r="123" spans="1:7" ht="15" x14ac:dyDescent="0.2">
      <c r="A123" s="15" t="s">
        <v>202</v>
      </c>
      <c r="B123" s="219" t="str">
        <f>'001 pr. asignavimai'!D168</f>
        <v>Lopšelio-darželio "Raudonkepuraitė" veikla</v>
      </c>
      <c r="C123" s="219"/>
      <c r="D123" s="219"/>
      <c r="E123" s="219"/>
      <c r="F123" s="219"/>
      <c r="G123" s="227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7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7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7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8"/>
    </row>
    <row r="128" spans="1:7" ht="15" x14ac:dyDescent="0.2">
      <c r="A128" s="15" t="s">
        <v>203</v>
      </c>
      <c r="B128" s="219" t="str">
        <f>'001 pr. asignavimai'!D176</f>
        <v>Lopšelio-darželio "Rūtelė" veikla</v>
      </c>
      <c r="C128" s="219"/>
      <c r="D128" s="219"/>
      <c r="E128" s="219"/>
      <c r="F128" s="219"/>
      <c r="G128" s="227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7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7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7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8"/>
    </row>
    <row r="133" spans="1:7" ht="15" x14ac:dyDescent="0.2">
      <c r="A133" s="15" t="s">
        <v>204</v>
      </c>
      <c r="B133" s="219" t="str">
        <f>'001 pr. asignavimai'!D184</f>
        <v>Lopšelio-darželio "Saulutė" veikla</v>
      </c>
      <c r="C133" s="219"/>
      <c r="D133" s="219"/>
      <c r="E133" s="219"/>
      <c r="F133" s="219"/>
      <c r="G133" s="227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7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7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7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8"/>
    </row>
    <row r="138" spans="1:7" ht="15" x14ac:dyDescent="0.2">
      <c r="A138" s="15" t="s">
        <v>205</v>
      </c>
      <c r="B138" s="219" t="str">
        <f>'001 pr. asignavimai'!D192</f>
        <v>Lopšelio-darželio "Vyturėlis" veikla</v>
      </c>
      <c r="C138" s="219"/>
      <c r="D138" s="219"/>
      <c r="E138" s="219"/>
      <c r="F138" s="219"/>
      <c r="G138" s="227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7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7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7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8"/>
    </row>
    <row r="143" spans="1:7" ht="15" x14ac:dyDescent="0.2">
      <c r="A143" s="8" t="s">
        <v>217</v>
      </c>
      <c r="B143" s="221" t="str">
        <f>'001 pr. asignavimai'!C201</f>
        <v>Padidinti informacinių technologijų naudojimą bendrojo ugdymo mokyklose</v>
      </c>
      <c r="C143" s="222"/>
      <c r="D143" s="222"/>
      <c r="E143" s="222"/>
      <c r="F143" s="222"/>
      <c r="G143" s="23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1"/>
    </row>
    <row r="145" spans="1:7" ht="15" x14ac:dyDescent="0.2">
      <c r="A145" s="15" t="s">
        <v>218</v>
      </c>
      <c r="B145" s="219" t="str">
        <f>'001 pr. asignavimai'!D202</f>
        <v>Mokinių aprūpinimas IKT įranga bendrojo ugdymo mokyklose</v>
      </c>
      <c r="C145" s="219"/>
      <c r="D145" s="219"/>
      <c r="E145" s="219"/>
      <c r="F145" s="219"/>
      <c r="G145" s="232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3"/>
    </row>
    <row r="147" spans="1:7" ht="15" x14ac:dyDescent="0.2">
      <c r="A147" s="8" t="s">
        <v>206</v>
      </c>
      <c r="B147" s="221" t="str">
        <f>'001 pr. asignavimai'!C220</f>
        <v>Organizuoti kokybišką švietimo pagalbą ir rūpintis pagalbos prieinamumu Plungės rajone</v>
      </c>
      <c r="C147" s="222"/>
      <c r="D147" s="222"/>
      <c r="E147" s="222"/>
      <c r="F147" s="222"/>
      <c r="G147" s="23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1"/>
    </row>
    <row r="149" spans="1:7" ht="15" x14ac:dyDescent="0.2">
      <c r="A149" s="15" t="s">
        <v>207</v>
      </c>
      <c r="B149" s="219" t="str">
        <f>'001 pr. asignavimai'!D221</f>
        <v xml:space="preserve">Paslaugų ir švietimo pagalbos centro veikla  </v>
      </c>
      <c r="C149" s="219"/>
      <c r="D149" s="219"/>
      <c r="E149" s="219"/>
      <c r="F149" s="219"/>
      <c r="G149" s="226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7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7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8"/>
    </row>
    <row r="153" spans="1:7" ht="76.5" customHeight="1" x14ac:dyDescent="0.2">
      <c r="A153" s="60" t="s">
        <v>208</v>
      </c>
      <c r="B153" s="224" t="str">
        <f>'001 pr. asignavimai'!C228</f>
        <v>Sudaryti sąlygas gabiems rajono mokiniams tobulėti, užtikrinti tarpinstitucinį bendradarbiavimą ir švietimo pagalbos teikimą</v>
      </c>
      <c r="C153" s="225"/>
      <c r="D153" s="225"/>
      <c r="E153" s="225"/>
      <c r="F153" s="225"/>
      <c r="G153" s="23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5"/>
    </row>
    <row r="156" spans="1:7" ht="15" x14ac:dyDescent="0.2">
      <c r="A156" s="15" t="s">
        <v>209</v>
      </c>
      <c r="B156" s="219" t="str">
        <f>'001 pr. asignavimai'!D230</f>
        <v>Mokslo rėmimo programos įgyvendinimas</v>
      </c>
      <c r="C156" s="219"/>
      <c r="D156" s="219"/>
      <c r="E156" s="219"/>
      <c r="F156" s="219"/>
      <c r="G156" s="226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8"/>
    </row>
    <row r="158" spans="1:7" ht="15" x14ac:dyDescent="0.2">
      <c r="A158" s="15" t="s">
        <v>210</v>
      </c>
      <c r="B158" s="219" t="str">
        <f>'001 pr. asignavimai'!D233</f>
        <v>Ugdymo kokybės užtikrinimas</v>
      </c>
      <c r="C158" s="219"/>
      <c r="D158" s="219"/>
      <c r="E158" s="219"/>
      <c r="F158" s="219"/>
      <c r="G158" s="232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6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6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3"/>
    </row>
    <row r="162" spans="1:7" ht="15" x14ac:dyDescent="0.2">
      <c r="A162" s="15" t="s">
        <v>211</v>
      </c>
      <c r="B162" s="219" t="str">
        <f>'001 pr. asignavimai'!D240</f>
        <v>Neformaliojo  vaikų švietimo programos įgyvendinimas</v>
      </c>
      <c r="C162" s="219"/>
      <c r="D162" s="219"/>
      <c r="E162" s="219"/>
      <c r="F162" s="219"/>
      <c r="G162" s="226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7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8"/>
    </row>
    <row r="165" spans="1:7" ht="15" x14ac:dyDescent="0.2">
      <c r="A165" s="15" t="s">
        <v>212</v>
      </c>
      <c r="B165" s="219" t="str">
        <f>'001 pr. asignavimai'!D245</f>
        <v>Vaikų vasaros poilsio organizavimo programos įgyvendinimas</v>
      </c>
      <c r="C165" s="219"/>
      <c r="D165" s="219"/>
      <c r="E165" s="219"/>
      <c r="F165" s="219"/>
      <c r="G165" s="226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7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8"/>
    </row>
    <row r="168" spans="1:7" ht="15" x14ac:dyDescent="0.2">
      <c r="A168" s="8" t="s">
        <v>328</v>
      </c>
      <c r="B168" s="221" t="str">
        <f>'001 pr. asignavimai'!C252</f>
        <v>Organizuoti jaunimo užimtumą, skatinti ir remti Plungės rajono jaunimo savanorišką veiklą bei vykdomas veiklos programas</v>
      </c>
      <c r="C168" s="222"/>
      <c r="D168" s="222"/>
      <c r="E168" s="222"/>
      <c r="F168" s="222"/>
      <c r="G168" s="23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7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7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1"/>
    </row>
    <row r="172" spans="1:7" ht="15" x14ac:dyDescent="0.2">
      <c r="A172" s="15" t="s">
        <v>213</v>
      </c>
      <c r="B172" s="219" t="str">
        <f>'001 pr. asignavimai'!D255</f>
        <v>Jaunimo veiklos programos įgyvendinimas</v>
      </c>
      <c r="C172" s="219"/>
      <c r="D172" s="219"/>
      <c r="E172" s="219"/>
      <c r="F172" s="219"/>
      <c r="G172" s="226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7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7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8"/>
    </row>
    <row r="176" spans="1:7" ht="15" x14ac:dyDescent="0.2">
      <c r="A176" s="15" t="s">
        <v>219</v>
      </c>
      <c r="B176" s="219" t="str">
        <f>'001 pr. asignavimai'!D261</f>
        <v>Atviro jaunimo centro veiklos organizavimas</v>
      </c>
      <c r="C176" s="219"/>
      <c r="D176" s="219"/>
      <c r="E176" s="219"/>
      <c r="F176" s="219"/>
      <c r="G176" s="226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7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8"/>
    </row>
    <row r="179" spans="1:7" ht="26.25" customHeight="1" x14ac:dyDescent="0.2">
      <c r="A179" s="8" t="s">
        <v>329</v>
      </c>
      <c r="B179" s="221" t="str">
        <f>'001 pr. asignavimai'!C268</f>
        <v xml:space="preserve">Įgyvendinti neformaliojo suaugusiųjų švietimo programą </v>
      </c>
      <c r="C179" s="222"/>
      <c r="D179" s="222"/>
      <c r="E179" s="222"/>
      <c r="F179" s="222"/>
      <c r="G179" s="23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1"/>
    </row>
    <row r="181" spans="1:7" ht="15" x14ac:dyDescent="0.2">
      <c r="A181" s="15" t="s">
        <v>214</v>
      </c>
      <c r="B181" s="219" t="str">
        <f>'001 pr. asignavimai'!D269</f>
        <v>Trečiojo amžiaus universiteto (TAU) veiklos organizavimas</v>
      </c>
      <c r="C181" s="219"/>
      <c r="D181" s="219"/>
      <c r="E181" s="219"/>
      <c r="F181" s="219"/>
      <c r="G181" s="226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7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8"/>
    </row>
    <row r="184" spans="1:7" ht="57.75" customHeight="1" x14ac:dyDescent="0.2">
      <c r="A184" s="8" t="s">
        <v>215</v>
      </c>
      <c r="B184" s="221" t="str">
        <f>'001 pr. asignavimai'!C276</f>
        <v xml:space="preserve">Remti ir skatinti masinių sporto sveikatingumo renginių vykdymą rajone </v>
      </c>
      <c r="C184" s="222"/>
      <c r="D184" s="222"/>
      <c r="E184" s="222"/>
      <c r="F184" s="222"/>
      <c r="G184" s="23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1"/>
    </row>
    <row r="186" spans="1:7" ht="15" x14ac:dyDescent="0.2">
      <c r="A186" s="15" t="s">
        <v>216</v>
      </c>
      <c r="B186" s="219" t="str">
        <f>'001 pr. asignavimai'!D277</f>
        <v>Sporto projektų rėmimas</v>
      </c>
      <c r="C186" s="219"/>
      <c r="D186" s="219"/>
      <c r="E186" s="219"/>
      <c r="F186" s="219"/>
      <c r="G186" s="226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8"/>
    </row>
    <row r="188" spans="1:7" ht="15" x14ac:dyDescent="0.2">
      <c r="A188" s="15" t="s">
        <v>220</v>
      </c>
      <c r="B188" s="219" t="str">
        <f>'001 pr. asignavimai'!D280</f>
        <v>"Plungės futbolas" programos įgyvendinimas</v>
      </c>
      <c r="C188" s="219"/>
      <c r="D188" s="219"/>
      <c r="E188" s="219"/>
      <c r="F188" s="219"/>
      <c r="G188" s="226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7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8"/>
    </row>
    <row r="191" spans="1:7" ht="15" x14ac:dyDescent="0.2">
      <c r="A191" s="15" t="s">
        <v>221</v>
      </c>
      <c r="B191" s="219" t="str">
        <f>'001 pr. asignavimai'!D284</f>
        <v>Krepšinio komandos "Plungės Olimpas" rėmimas</v>
      </c>
      <c r="C191" s="219"/>
      <c r="D191" s="219"/>
      <c r="E191" s="219"/>
      <c r="F191" s="219"/>
      <c r="G191" s="226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8"/>
    </row>
    <row r="193" spans="1:7" ht="15" x14ac:dyDescent="0.2">
      <c r="A193" s="15" t="s">
        <v>222</v>
      </c>
      <c r="B193" s="219" t="str">
        <f>'001 pr. asignavimai'!D287</f>
        <v>Futbolo komandos FK "Babrungas" rėmimas</v>
      </c>
      <c r="C193" s="219"/>
      <c r="D193" s="219"/>
      <c r="E193" s="219"/>
      <c r="F193" s="219"/>
      <c r="G193" s="226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8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2024-11-13T14:03:31Z</dcterms:modified>
</cp:coreProperties>
</file>